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oring" sheetId="1" state="visible" r:id="rId3"/>
    <sheet name="How to Score" sheetId="2" state="visible" r:id="rId4"/>
    <sheet name="Notes &amp; Evidence" sheetId="3" state="visible" r:id="rId5"/>
    <sheet name="Decision Matrix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54" authorId="0">
      <text>
        <r>
          <rPr>
            <sz val="10"/>
            <rFont val="Arial"/>
            <family val="2"/>
          </rPr>
          <t xml:space="preserve">Weighted total = SUMPRODUCT(weights, criterion scores). Weights total 100%, so this stays on the 1-5 scale.</t>
        </r>
      </text>
    </comment>
    <comment ref="C57" authorId="0">
      <text>
        <r>
          <rPr>
            <sz val="10"/>
            <rFont val="Arial"/>
            <family val="2"/>
          </rPr>
          <t xml:space="preserve">Pass/fail gate: any vendor below 3 on CIS or Domestic Reverse Charge should be reviewed regardless of overall score.</t>
        </r>
      </text>
    </comment>
  </commentList>
</comments>
</file>

<file path=xl/sharedStrings.xml><?xml version="1.0" encoding="utf-8"?>
<sst xmlns="http://schemas.openxmlformats.org/spreadsheetml/2006/main" count="190" uniqueCount="173">
  <si>
    <t xml:space="preserve">Construction ERP — Vendor Scoring Template</t>
  </si>
  <si>
    <t xml:space="preserve">Companion to: How to Select the Right Construction ERP System in the UK — 2026 Buyer’s Guide</t>
  </si>
  <si>
    <t xml:space="preserve">Score each sub-criterion 1–5 for each vendor in the blue cells. Criterion scores (the average of their sub-criteria), weighted totals and the rank update automatically. See the “How to Score” tab for the rubric, the process and a worked example.</t>
  </si>
  <si>
    <t xml:space="preserve">Criterion / sub-criterion</t>
  </si>
  <si>
    <t xml:space="preserve">Weight</t>
  </si>
  <si>
    <t xml:space="preserve">Vendor A</t>
  </si>
  <si>
    <t xml:space="preserve">Vendor B</t>
  </si>
  <si>
    <t xml:space="preserve">Vendor C</t>
  </si>
  <si>
    <t xml:space="preserve">Vendor D</t>
  </si>
  <si>
    <t xml:space="preserve">Vendor E</t>
  </si>
  <si>
    <t xml:space="preserve">A.  Compliance &amp; functional fit</t>
  </si>
  <si>
    <t xml:space="preserve">UK compliance (CIS, DRC, CITB, MTD, BSA)</t>
  </si>
  <si>
    <t xml:space="preserve">CIS – verification, deductions &amp; monthly returns</t>
  </si>
  <si>
    <t xml:space="preserve">VAT Domestic Reverse Charge (sales &amp; purchases)</t>
  </si>
  <si>
    <t xml:space="preserve">CITB levy calculation</t>
  </si>
  <si>
    <t xml:space="preserve">Making Tax Digital for VAT</t>
  </si>
  <si>
    <t xml:space="preserve">Building Safety Act – golden thread / document control</t>
  </si>
  <si>
    <t xml:space="preserve">Functional fit (costing, AfP, CVR, subcontract)</t>
  </si>
  <si>
    <t xml:space="preserve">Job/contract costing – cost-to-complete &amp; committed cost</t>
  </si>
  <si>
    <t xml:space="preserve">Applications for payment &amp; valuations (JCT/NEC)</t>
  </si>
  <si>
    <t xml:space="preserve">Cost-Value Reconciliation (CVR)</t>
  </si>
  <si>
    <t xml:space="preserve">Retentions, variations &amp; subcontract management</t>
  </si>
  <si>
    <t xml:space="preserve">WIP / revenue recognition &amp; multi-entity</t>
  </si>
  <si>
    <t xml:space="preserve">B.  Commercial &amp; delivery</t>
  </si>
  <si>
    <t xml:space="preserve">Total cost of ownership (5-year)</t>
  </si>
  <si>
    <t xml:space="preserve">Year-one cost (software + implementation)</t>
  </si>
  <si>
    <t xml:space="preserve">Ongoing subscription / licence &amp; support</t>
  </si>
  <si>
    <t xml:space="preserve">Add-on modules &amp; integration costs</t>
  </si>
  <si>
    <t xml:space="preserve">Pricing-model fit &amp; scalability (per-user vs consumption)</t>
  </si>
  <si>
    <t xml:space="preserve">Usability &amp; adoption</t>
  </si>
  <si>
    <t xml:space="preserve">Ease of use / intuitiveness</t>
  </si>
  <si>
    <t xml:space="preserve">Training &amp; onboarding</t>
  </si>
  <si>
    <t xml:space="preserve">Configurability without heavy custom development</t>
  </si>
  <si>
    <t xml:space="preserve">Reporting &amp; dashboards</t>
  </si>
  <si>
    <t xml:space="preserve">Implementation approach &amp; timeline</t>
  </si>
  <si>
    <t xml:space="preserve">Methodology &amp; governance</t>
  </si>
  <si>
    <t xml:space="preserve">Realistic timeline vs your need</t>
  </si>
  <si>
    <t xml:space="preserve">Data-migration approach</t>
  </si>
  <si>
    <t xml:space="preserve">Delivery team / partner track record</t>
  </si>
  <si>
    <t xml:space="preserve">C.  Technical &amp; vendor</t>
  </si>
  <si>
    <t xml:space="preserve">Integration &amp; data migration</t>
  </si>
  <si>
    <t xml:space="preserve">Accounting / payroll / estimating integration</t>
  </si>
  <si>
    <t xml:space="preserve">Open APIs &amp; pre-built connectors</t>
  </si>
  <si>
    <t xml:space="preserve">Document / BIM / CDE integration</t>
  </si>
  <si>
    <t xml:space="preserve">Data-migration tooling &amp; support</t>
  </si>
  <si>
    <t xml:space="preserve">Mobile &amp; field capability</t>
  </si>
  <si>
    <t xml:space="preserve">Offline-capable mobile app</t>
  </si>
  <si>
    <t xml:space="preserve">Site data capture (timesheets, photos, reports)</t>
  </si>
  <si>
    <t xml:space="preserve">Approvals &amp; workflow on mobile</t>
  </si>
  <si>
    <t xml:space="preserve">Plant &amp; delivery records</t>
  </si>
  <si>
    <t xml:space="preserve">Vendor viability &amp; UK support</t>
  </si>
  <si>
    <t xml:space="preserve">Financial stability &amp; product roadmap</t>
  </si>
  <si>
    <t xml:space="preserve">UK construction client base &amp; references</t>
  </si>
  <si>
    <t xml:space="preserve">Support model &amp; SLAs</t>
  </si>
  <si>
    <t xml:space="preserve">User community &amp; partner ecosystem</t>
  </si>
  <si>
    <t xml:space="preserve">Weight check (must equal 100%)</t>
  </si>
  <si>
    <t xml:space="preserve">Weighted total (1–5)</t>
  </si>
  <si>
    <t xml:space="preserve">Overall score (0–100)</t>
  </si>
  <si>
    <t xml:space="preserve">Rank</t>
  </si>
  <si>
    <t xml:space="preserve">Compliance gate (CIS &amp; DRC ≥ 3)</t>
  </si>
  <si>
    <t xml:space="preserve">Legend &amp; colour coding</t>
  </si>
  <si>
    <t xml:space="preserve">Blue cells = your inputs (score 1-5).  Yellow = weights you can adjust (must total 100%).</t>
  </si>
  <si>
    <t xml:space="preserve">Grey criterion rows &amp; navy result rows = calculated automatically - do not type over these.</t>
  </si>
  <si>
    <t xml:space="preserve">Score colours: 1-2 shown red (concern), 4-5 shown green (strength).</t>
  </si>
  <si>
    <t xml:space="preserve">Compliance gate flags any vendor weak on CIS or Reverse Charge - treat these as pass/fail, not trade-offs.</t>
  </si>
  <si>
    <t xml:space="preserve">How to Score — a step-by-step guide</t>
  </si>
  <si>
    <t xml:space="preserve">This template turns a structured ERP selection into a single, defensible score per vendor. It is organised in three layers: categories (A-C) group eight weighted criteria, and each criterion breaks into sub-criteria you score individually. Sub-criteria are averaged into a criterion score, multiplied by the criterion weight, and summed into a weighted total out of 5 (also shown as 0-100).</t>
  </si>
  <si>
    <t xml:space="preserve">The five-step process</t>
  </si>
  <si>
    <t xml:space="preserve">1.  Confirm requirements &amp; weights</t>
  </si>
  <si>
    <t xml:space="preserve">Review the eight criteria and adjust the yellow weight cells in column B to reflect your priorities. They must total 100% (the Weight check cell confirms this). Most buyers leave compliance and functional fit highest.</t>
  </si>
  <si>
    <t xml:space="preserve">2.  Build evidence with scripted demos</t>
  </si>
  <si>
    <t xml:space="preserve">Do not score from a sales pitch. Ask each vendor to demonstrate on your own data: verify a CIS subcontractor, raise an application for payment, run the VAT Domestic Reverse Charge, and produce a CVR. Capture what you see on the Notes &amp; Evidence tab.</t>
  </si>
  <si>
    <t xml:space="preserve">3.  Score each sub-criterion 1-5</t>
  </si>
  <si>
    <t xml:space="preserve">Using the rubric below, score every sub-criterion in the blue cells. Be consistent across vendors. Leave a sub-criterion blank only if it is genuinely not applicable - the criterion average ignores blanks.</t>
  </si>
  <si>
    <t xml:space="preserve">4.  Review the results</t>
  </si>
  <si>
    <t xml:space="preserve">Read the weighted total and 0-100 score, but also check the Compliance gate (a vendor weak on CIS or Reverse Charge should be reviewed regardless of total) and the spread of scores - a close result means run more demos or references.</t>
  </si>
  <si>
    <t xml:space="preserve">5.  Decide &amp; document</t>
  </si>
  <si>
    <t xml:space="preserve">Shortlist to three, then choose. Keep this workbook as the audit trail of how and why the decision was made - useful for board sign-off and procurement governance.</t>
  </si>
  <si>
    <t xml:space="preserve">The 1-5 scoring rubric</t>
  </si>
  <si>
    <t xml:space="preserve">Score</t>
  </si>
  <si>
    <t xml:space="preserve">What it means</t>
  </si>
  <si>
    <t xml:space="preserve">When to use it</t>
  </si>
  <si>
    <t xml:space="preserve">1 - Poor</t>
  </si>
  <si>
    <t xml:space="preserve">Does not meet the need</t>
  </si>
  <si>
    <t xml:space="preserve">Capability is absent, or only via heavy custom build.</t>
  </si>
  <si>
    <t xml:space="preserve">2 - Weak</t>
  </si>
  <si>
    <t xml:space="preserve">Major gaps</t>
  </si>
  <si>
    <t xml:space="preserve">Partially present but with workarounds or add-ons you would rather avoid.</t>
  </si>
  <si>
    <t xml:space="preserve">3 - Adequate</t>
  </si>
  <si>
    <t xml:space="preserve">Meets the baseline</t>
  </si>
  <si>
    <t xml:space="preserve">Does the job as standard; nothing special, nothing alarming.</t>
  </si>
  <si>
    <t xml:space="preserve">4 - Strong</t>
  </si>
  <si>
    <t xml:space="preserve">Exceeds in places</t>
  </si>
  <si>
    <t xml:space="preserve">Handles your scenario well with helpful extras; proven on your data.</t>
  </si>
  <si>
    <t xml:space="preserve">5 - Excellent</t>
  </si>
  <si>
    <t xml:space="preserve">Best-in-class</t>
  </si>
  <si>
    <t xml:space="preserve">Clearly the best available; native, polished and demonstrated convincingly.</t>
  </si>
  <si>
    <t xml:space="preserve">How the scores roll up</t>
  </si>
  <si>
    <t xml:space="preserve">•  Sub-criteria are equally weighted within their criterion - the criterion score is their average.</t>
  </si>
  <si>
    <t xml:space="preserve">•  Each criterion score is multiplied by its weight (column B); the results are summed into the weighted total out of 5.</t>
  </si>
  <si>
    <t xml:space="preserve">•  Overall score (0-100) = weighted total / 5 x 100, for an at-a-glance comparison.</t>
  </si>
  <si>
    <t xml:space="preserve">•  You can add or delete sub-criteria rows to suit your business; the criterion average adjusts automatically.</t>
  </si>
  <si>
    <t xml:space="preserve">Tuning the weights to your situation</t>
  </si>
  <si>
    <t xml:space="preserve">•  Heavy subcontractor / CIS exposure -&gt; raise UK compliance and functional fit.</t>
  </si>
  <si>
    <t xml:space="preserve">•  Tight budget or cost-led board -&gt; raise total cost of ownership.</t>
  </si>
  <si>
    <t xml:space="preserve">•  Multi-site, field-heavy operation -&gt; raise mobile &amp; field capability.</t>
  </si>
  <si>
    <t xml:space="preserve">•  Complex existing systems -&gt; raise integration &amp; data migration.</t>
  </si>
  <si>
    <t xml:space="preserve">Worked example (illustrative)</t>
  </si>
  <si>
    <t xml:space="preserve">Two vendors scored on three criteria. Vendor A is compliance-strong but pricier; Vendor B is cheaper but weaker on compliance - and the weighting decides it.</t>
  </si>
  <si>
    <t xml:space="preserve">Criterion</t>
  </si>
  <si>
    <t xml:space="preserve">Vendor A score</t>
  </si>
  <si>
    <t xml:space="preserve">A x weight</t>
  </si>
  <si>
    <t xml:space="preserve">Vendor B score</t>
  </si>
  <si>
    <t xml:space="preserve">B x weight</t>
  </si>
  <si>
    <t xml:space="preserve">UK compliance</t>
  </si>
  <si>
    <t xml:space="preserve">50%</t>
  </si>
  <si>
    <t xml:space="preserve">2.50</t>
  </si>
  <si>
    <t xml:space="preserve">1.50</t>
  </si>
  <si>
    <t xml:space="preserve">Functional fit</t>
  </si>
  <si>
    <t xml:space="preserve">30%</t>
  </si>
  <si>
    <t xml:space="preserve">1.20</t>
  </si>
  <si>
    <t xml:space="preserve">Total cost of ownership</t>
  </si>
  <si>
    <t xml:space="preserve">20%</t>
  </si>
  <si>
    <t xml:space="preserve">0.60</t>
  </si>
  <si>
    <t xml:space="preserve">1.00</t>
  </si>
  <si>
    <t xml:space="preserve">Weighted total (out of 5)</t>
  </si>
  <si>
    <t xml:space="preserve">4.30</t>
  </si>
  <si>
    <t xml:space="preserve">3.70</t>
  </si>
  <si>
    <t xml:space="preserve">Vendor A wins (4.30 vs 3.70): the heavy 50% compliance weight outweighs Vendor B's cost advantage. Change the weights and the winner can change - which is exactly why agreeing weights first, before scoring, matters.</t>
  </si>
  <si>
    <t xml:space="preserve">Cautions</t>
  </si>
  <si>
    <t xml:space="preserve">•  Agree the weights before you see the demos, so scoring cannot be reverse-engineered to a favourite.</t>
  </si>
  <si>
    <t xml:space="preserve">•  Treat compliance as a gate, not a trade-off - no amount of usability offsets a CIS failure.</t>
  </si>
  <si>
    <t xml:space="preserve">•  Score independently, then discuss differences - it surfaces assumptions and reduces bias.</t>
  </si>
  <si>
    <t xml:space="preserve">•  Reference customers should match your size and subsector; be wary of vendor-incentivised reviews.</t>
  </si>
  <si>
    <t xml:space="preserve">Notes &amp; Evidence</t>
  </si>
  <si>
    <t xml:space="preserve">Record what you saw in scripted demos and reference calls to justify each score (e.g. CIS verified live on our data; returns filed in-system).</t>
  </si>
  <si>
    <t xml:space="preserve">Size-by-subsector decision matrix</t>
  </si>
  <si>
    <t xml:space="preserve">A longlisting aid (from Chapter 5.6 of the guide). Cross your subsector (rows) with your size band (columns) for a starting shortlist. Indicative, not a verdict - validate with the Scoring tab.</t>
  </si>
  <si>
    <t xml:space="preserve">Subsector \ Size</t>
  </si>
  <si>
    <t xml:space="preserve">Micro / small</t>
  </si>
  <si>
    <t xml:space="preserve">Medium</t>
  </si>
  <si>
    <t xml:space="preserve">Large</t>
  </si>
  <si>
    <t xml:space="preserve">Enterprise / Tier 1</t>
  </si>
  <si>
    <t xml:space="preserve">Main contracting</t>
  </si>
  <si>
    <t xml:space="preserve">Eque2 CM; Xero+CIS</t>
  </si>
  <si>
    <t xml:space="preserve">Eque2; Integrity; Sage 200</t>
  </si>
  <si>
    <t xml:space="preserve">COINS; Access Coins; Viewpoint</t>
  </si>
  <si>
    <t xml:space="preserve">SAP; D365 F&amp;O; COINS</t>
  </si>
  <si>
    <t xml:space="preserve">Civils &amp; infrastructure</t>
  </si>
  <si>
    <t xml:space="preserve">Site Samurai; Xpedeon</t>
  </si>
  <si>
    <t xml:space="preserve">Causeway; Xpedeon; Eque2</t>
  </si>
  <si>
    <t xml:space="preserve">COINS; Viewpoint; CMiC</t>
  </si>
  <si>
    <t xml:space="preserve">Oracle+P6; SAP; IFS</t>
  </si>
  <si>
    <t xml:space="preserve">Housebuilding</t>
  </si>
  <si>
    <t xml:space="preserve">Eque2; Sage 50</t>
  </si>
  <si>
    <t xml:space="preserve">Integrity; Eque2; NB Projects</t>
  </si>
  <si>
    <t xml:space="preserve">COINS; Access Coins; Eque2</t>
  </si>
  <si>
    <t xml:space="preserve">Specialist &amp; M&amp;E</t>
  </si>
  <si>
    <t xml:space="preserve">Site Samurai; Joblogic</t>
  </si>
  <si>
    <t xml:space="preserve">Eque2; Integrity; Simpro</t>
  </si>
  <si>
    <t xml:space="preserve">Viewpoint; Jonas; Access Coins</t>
  </si>
  <si>
    <t xml:space="preserve">D365 F&amp;O; SAP</t>
  </si>
  <si>
    <t xml:space="preserve">Fit-out &amp; SME building</t>
  </si>
  <si>
    <t xml:space="preserve">Eque2 CM; Sage 50; Tradify</t>
  </si>
  <si>
    <t xml:space="preserve">Eque2; Xpedeon; Acumatica</t>
  </si>
  <si>
    <t xml:space="preserve">Integrity; Viewpoint</t>
  </si>
  <si>
    <t xml:space="preserve">D365 F&amp;O</t>
  </si>
  <si>
    <t xml:space="preserve">Maintenance / FM / plant</t>
  </si>
  <si>
    <t xml:space="preserve">Joblogic; Tradify; inspHire</t>
  </si>
  <si>
    <t xml:space="preserve">BigChange; Simpro; MCS</t>
  </si>
  <si>
    <t xml:space="preserve">Simpro; Joblogic; Syrinx</t>
  </si>
  <si>
    <t xml:space="preserve">IFS; D365 F&amp;O; Access</t>
  </si>
  <si>
    <t xml:space="preserve">See Chapters 4-5 of the guide for fit, cost, deployment and the full shortlists behind these picks.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</si>
</sst>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%"/>
    <numFmt numFmtId="166" formatCode="0.00"/>
    <numFmt numFmtId="167" formatCode="0"/>
    <numFmt numFmtId="168" formatCode="0.0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A5F"/>
      <name val="Arial"/>
      <family val="0"/>
      <charset val="1"/>
    </font>
    <font>
      <i val="true"/>
      <sz val="9"/>
      <color rgb="FF5B6B7B"/>
      <name val="Arial"/>
      <family val="0"/>
      <charset val="1"/>
    </font>
    <font>
      <sz val="9"/>
      <color rgb="FF5B6B7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FFFF00"/>
      <name val="Arial"/>
      <family val="0"/>
      <charset val="1"/>
    </font>
    <font>
      <b val="true"/>
      <sz val="10"/>
      <color rgb="FF1F3A5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9"/>
      <color rgb="FF222B36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222B36"/>
      <name val="Arial"/>
      <family val="0"/>
      <charset val="1"/>
    </font>
    <font>
      <b val="true"/>
      <sz val="10"/>
      <color rgb="FF222B36"/>
      <name val="Arial"/>
      <family val="0"/>
      <charset val="1"/>
    </font>
    <font>
      <sz val="10"/>
      <name val="Arial"/>
      <family val="2"/>
    </font>
    <font>
      <b val="true"/>
      <sz val="18"/>
      <color rgb="FF1F3A5F"/>
      <name val="Arial"/>
      <family val="0"/>
      <charset val="1"/>
    </font>
    <font>
      <b val="true"/>
      <sz val="14"/>
      <color rgb="FF1F3A5F"/>
      <name val="Arial"/>
      <family val="0"/>
      <charset val="1"/>
    </font>
    <font>
      <b val="true"/>
      <sz val="10"/>
      <color rgb="FF2E75B6"/>
      <name val="Arial"/>
      <family val="0"/>
      <charset val="1"/>
    </font>
    <font>
      <b val="true"/>
      <sz val="9"/>
      <color rgb="FF222B36"/>
      <name val="Arial"/>
      <family val="0"/>
      <charset val="1"/>
    </font>
    <font>
      <i val="true"/>
      <sz val="10"/>
      <color rgb="FF5B6B7B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1F3A5F"/>
      <name val="Arial"/>
      <family val="0"/>
      <charset val="1"/>
    </font>
    <font>
      <sz val="10"/>
      <name val="Arial"/>
      <family val="0"/>
      <charset val="1"/>
    </font>
    <font>
      <sz val="9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3A5F"/>
        <bgColor rgb="FF222B36"/>
      </patternFill>
    </fill>
    <fill>
      <patternFill patternType="solid">
        <fgColor rgb="FF34547A"/>
        <bgColor rgb="FF1F3A5F"/>
      </patternFill>
    </fill>
    <fill>
      <patternFill patternType="solid">
        <fgColor rgb="FFD9E2EC"/>
        <bgColor rgb="FFC9D4E0"/>
      </patternFill>
    </fill>
    <fill>
      <patternFill patternType="solid">
        <fgColor rgb="FFFFF4CC"/>
        <bgColor rgb="FFEAF1F8"/>
      </patternFill>
    </fill>
    <fill>
      <patternFill patternType="solid">
        <fgColor rgb="FFEAF1F8"/>
        <bgColor rgb="FFD9E2EC"/>
      </patternFill>
    </fill>
    <fill>
      <patternFill patternType="solid">
        <fgColor rgb="FFFFFFFF"/>
        <bgColor rgb="FFEAF1F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4E0"/>
      </left>
      <right style="thin">
        <color rgb="FFC9D4E0"/>
      </right>
      <top style="thin">
        <color rgb="FFC9D4E0"/>
      </top>
      <bottom style="thin">
        <color rgb="FFC9D4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2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7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C0392B"/>
        <sz val="10"/>
      </font>
    </dxf>
    <dxf>
      <font>
        <name val="Arial"/>
        <charset val="1"/>
        <family val="0"/>
        <b val="1"/>
        <color rgb="FF2E7D5B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4CC"/>
      <rgbColor rgb="FFEAF1F8"/>
      <rgbColor rgb="FF660066"/>
      <rgbColor rgb="FFFF8080"/>
      <rgbColor rgb="FF0066CC"/>
      <rgbColor rgb="FFC9D4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EC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B6B7B"/>
      <rgbColor rgb="FF969696"/>
      <rgbColor rgb="FF1F3A5F"/>
      <rgbColor rgb="FF2E7D5B"/>
      <rgbColor rgb="FF003300"/>
      <rgbColor rgb="FF333300"/>
      <rgbColor rgb="FFC0392B"/>
      <rgbColor rgb="FF993366"/>
      <rgbColor rgb="FF34547A"/>
      <rgbColor rgb="FF222B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6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0"/>
    <col collapsed="false" customWidth="true" hidden="false" outlineLevel="0" max="2" min="2" style="0" width="11"/>
    <col collapsed="false" customWidth="true" hidden="false" outlineLevel="0" max="7" min="3" style="0" width="14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42" hidden="false" customHeight="true" outlineLevel="0" collapsed="false">
      <c r="A3" s="3" t="s">
        <v>2</v>
      </c>
      <c r="B3" s="3"/>
      <c r="C3" s="3"/>
      <c r="D3" s="3"/>
      <c r="E3" s="3"/>
      <c r="F3" s="3"/>
      <c r="G3" s="3"/>
    </row>
    <row r="5" customFormat="false" ht="24" hidden="false" customHeight="true" outlineLevel="0" collapsed="false">
      <c r="A5" s="4" t="s">
        <v>3</v>
      </c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customFormat="false" ht="19.5" hidden="false" customHeight="true" outlineLevel="0" collapsed="false">
      <c r="A6" s="7" t="s">
        <v>10</v>
      </c>
      <c r="B6" s="7"/>
      <c r="C6" s="7"/>
      <c r="D6" s="7"/>
      <c r="E6" s="7"/>
      <c r="F6" s="7"/>
      <c r="G6" s="7"/>
    </row>
    <row r="7" customFormat="false" ht="19.5" hidden="false" customHeight="true" outlineLevel="0" collapsed="false">
      <c r="A7" s="8" t="s">
        <v>11</v>
      </c>
      <c r="B7" s="9" t="n">
        <v>0.2</v>
      </c>
      <c r="C7" s="10" t="n">
        <f aca="false">IFERROR(AVERAGE(C8:C12),0)</f>
        <v>0</v>
      </c>
      <c r="D7" s="10" t="n">
        <f aca="false">IFERROR(AVERAGE(D8:D12),0)</f>
        <v>0</v>
      </c>
      <c r="E7" s="10" t="n">
        <f aca="false">IFERROR(AVERAGE(E8:E12),0)</f>
        <v>0</v>
      </c>
      <c r="F7" s="10" t="n">
        <f aca="false">IFERROR(AVERAGE(F8:F12),0)</f>
        <v>0</v>
      </c>
      <c r="G7" s="10" t="n">
        <f aca="false">IFERROR(AVERAGE(G8:G12),0)</f>
        <v>0</v>
      </c>
    </row>
    <row r="8" customFormat="false" ht="15.75" hidden="false" customHeight="true" outlineLevel="0" collapsed="false">
      <c r="A8" s="11" t="s">
        <v>12</v>
      </c>
      <c r="B8" s="12"/>
      <c r="C8" s="13"/>
      <c r="D8" s="13"/>
      <c r="E8" s="13"/>
      <c r="F8" s="13"/>
      <c r="G8" s="13"/>
    </row>
    <row r="9" customFormat="false" ht="15.75" hidden="false" customHeight="true" outlineLevel="0" collapsed="false">
      <c r="A9" s="11" t="s">
        <v>13</v>
      </c>
      <c r="B9" s="12"/>
      <c r="C9" s="13"/>
      <c r="D9" s="13"/>
      <c r="E9" s="13"/>
      <c r="F9" s="13"/>
      <c r="G9" s="13"/>
    </row>
    <row r="10" customFormat="false" ht="15.75" hidden="false" customHeight="true" outlineLevel="0" collapsed="false">
      <c r="A10" s="11" t="s">
        <v>14</v>
      </c>
      <c r="B10" s="12"/>
      <c r="C10" s="13"/>
      <c r="D10" s="13"/>
      <c r="E10" s="13"/>
      <c r="F10" s="13"/>
      <c r="G10" s="13"/>
    </row>
    <row r="11" customFormat="false" ht="15.75" hidden="false" customHeight="true" outlineLevel="0" collapsed="false">
      <c r="A11" s="11" t="s">
        <v>15</v>
      </c>
      <c r="B11" s="12"/>
      <c r="C11" s="13"/>
      <c r="D11" s="13"/>
      <c r="E11" s="13"/>
      <c r="F11" s="13"/>
      <c r="G11" s="13"/>
    </row>
    <row r="12" customFormat="false" ht="15.75" hidden="false" customHeight="true" outlineLevel="0" collapsed="false">
      <c r="A12" s="11" t="s">
        <v>16</v>
      </c>
      <c r="B12" s="12"/>
      <c r="C12" s="13"/>
      <c r="D12" s="13"/>
      <c r="E12" s="13"/>
      <c r="F12" s="13"/>
      <c r="G12" s="13"/>
    </row>
    <row r="13" customFormat="false" ht="19.5" hidden="false" customHeight="true" outlineLevel="0" collapsed="false">
      <c r="A13" s="8" t="s">
        <v>17</v>
      </c>
      <c r="B13" s="9" t="n">
        <v>0.2</v>
      </c>
      <c r="C13" s="10" t="n">
        <f aca="false">IFERROR(AVERAGE(C14:C18),0)</f>
        <v>0</v>
      </c>
      <c r="D13" s="10" t="n">
        <f aca="false">IFERROR(AVERAGE(D14:D18),0)</f>
        <v>0</v>
      </c>
      <c r="E13" s="10" t="n">
        <f aca="false">IFERROR(AVERAGE(E14:E18),0)</f>
        <v>0</v>
      </c>
      <c r="F13" s="10" t="n">
        <f aca="false">IFERROR(AVERAGE(F14:F18),0)</f>
        <v>0</v>
      </c>
      <c r="G13" s="10" t="n">
        <f aca="false">IFERROR(AVERAGE(G14:G18),0)</f>
        <v>0</v>
      </c>
    </row>
    <row r="14" customFormat="false" ht="15.75" hidden="false" customHeight="true" outlineLevel="0" collapsed="false">
      <c r="A14" s="11" t="s">
        <v>18</v>
      </c>
      <c r="B14" s="12"/>
      <c r="C14" s="13"/>
      <c r="D14" s="13"/>
      <c r="E14" s="13"/>
      <c r="F14" s="13"/>
      <c r="G14" s="13"/>
    </row>
    <row r="15" customFormat="false" ht="15.75" hidden="false" customHeight="true" outlineLevel="0" collapsed="false">
      <c r="A15" s="11" t="s">
        <v>19</v>
      </c>
      <c r="B15" s="12"/>
      <c r="C15" s="13"/>
      <c r="D15" s="13"/>
      <c r="E15" s="13"/>
      <c r="F15" s="13"/>
      <c r="G15" s="13"/>
    </row>
    <row r="16" customFormat="false" ht="15.75" hidden="false" customHeight="true" outlineLevel="0" collapsed="false">
      <c r="A16" s="11" t="s">
        <v>20</v>
      </c>
      <c r="B16" s="12"/>
      <c r="C16" s="13"/>
      <c r="D16" s="13"/>
      <c r="E16" s="13"/>
      <c r="F16" s="13"/>
      <c r="G16" s="13"/>
    </row>
    <row r="17" customFormat="false" ht="15.75" hidden="false" customHeight="true" outlineLevel="0" collapsed="false">
      <c r="A17" s="11" t="s">
        <v>21</v>
      </c>
      <c r="B17" s="12"/>
      <c r="C17" s="13"/>
      <c r="D17" s="13"/>
      <c r="E17" s="13"/>
      <c r="F17" s="13"/>
      <c r="G17" s="13"/>
    </row>
    <row r="18" customFormat="false" ht="15.75" hidden="false" customHeight="true" outlineLevel="0" collapsed="false">
      <c r="A18" s="11" t="s">
        <v>22</v>
      </c>
      <c r="B18" s="12"/>
      <c r="C18" s="13"/>
      <c r="D18" s="13"/>
      <c r="E18" s="13"/>
      <c r="F18" s="13"/>
      <c r="G18" s="13"/>
    </row>
    <row r="19" customFormat="false" ht="19.5" hidden="false" customHeight="true" outlineLevel="0" collapsed="false">
      <c r="A19" s="7" t="s">
        <v>23</v>
      </c>
      <c r="B19" s="7"/>
      <c r="C19" s="7"/>
      <c r="D19" s="7"/>
      <c r="E19" s="7"/>
      <c r="F19" s="7"/>
      <c r="G19" s="7"/>
    </row>
    <row r="20" customFormat="false" ht="19.5" hidden="false" customHeight="true" outlineLevel="0" collapsed="false">
      <c r="A20" s="8" t="s">
        <v>24</v>
      </c>
      <c r="B20" s="9" t="n">
        <v>0.15</v>
      </c>
      <c r="C20" s="10" t="n">
        <f aca="false">IFERROR(AVERAGE(C21:C24),0)</f>
        <v>0</v>
      </c>
      <c r="D20" s="10" t="n">
        <f aca="false">IFERROR(AVERAGE(D21:D24),0)</f>
        <v>0</v>
      </c>
      <c r="E20" s="10" t="n">
        <f aca="false">IFERROR(AVERAGE(E21:E24),0)</f>
        <v>0</v>
      </c>
      <c r="F20" s="10" t="n">
        <f aca="false">IFERROR(AVERAGE(F21:F24),0)</f>
        <v>0</v>
      </c>
      <c r="G20" s="10" t="n">
        <f aca="false">IFERROR(AVERAGE(G21:G24),0)</f>
        <v>0</v>
      </c>
    </row>
    <row r="21" customFormat="false" ht="15.75" hidden="false" customHeight="true" outlineLevel="0" collapsed="false">
      <c r="A21" s="11" t="s">
        <v>25</v>
      </c>
      <c r="B21" s="12"/>
      <c r="C21" s="13"/>
      <c r="D21" s="13"/>
      <c r="E21" s="13"/>
      <c r="F21" s="13"/>
      <c r="G21" s="13"/>
    </row>
    <row r="22" customFormat="false" ht="15.75" hidden="false" customHeight="true" outlineLevel="0" collapsed="false">
      <c r="A22" s="11" t="s">
        <v>26</v>
      </c>
      <c r="B22" s="12"/>
      <c r="C22" s="13"/>
      <c r="D22" s="13"/>
      <c r="E22" s="13"/>
      <c r="F22" s="13"/>
      <c r="G22" s="13"/>
    </row>
    <row r="23" customFormat="false" ht="15.75" hidden="false" customHeight="true" outlineLevel="0" collapsed="false">
      <c r="A23" s="11" t="s">
        <v>27</v>
      </c>
      <c r="B23" s="12"/>
      <c r="C23" s="13"/>
      <c r="D23" s="13"/>
      <c r="E23" s="13"/>
      <c r="F23" s="13"/>
      <c r="G23" s="13"/>
    </row>
    <row r="24" customFormat="false" ht="15.75" hidden="false" customHeight="true" outlineLevel="0" collapsed="false">
      <c r="A24" s="11" t="s">
        <v>28</v>
      </c>
      <c r="B24" s="12"/>
      <c r="C24" s="13"/>
      <c r="D24" s="13"/>
      <c r="E24" s="13"/>
      <c r="F24" s="13"/>
      <c r="G24" s="13"/>
    </row>
    <row r="25" customFormat="false" ht="19.5" hidden="false" customHeight="true" outlineLevel="0" collapsed="false">
      <c r="A25" s="8" t="s">
        <v>29</v>
      </c>
      <c r="B25" s="9" t="n">
        <v>0.12</v>
      </c>
      <c r="C25" s="10" t="n">
        <f aca="false">IFERROR(AVERAGE(C26:C29),0)</f>
        <v>0</v>
      </c>
      <c r="D25" s="10" t="n">
        <f aca="false">IFERROR(AVERAGE(D26:D29),0)</f>
        <v>0</v>
      </c>
      <c r="E25" s="10" t="n">
        <f aca="false">IFERROR(AVERAGE(E26:E29),0)</f>
        <v>0</v>
      </c>
      <c r="F25" s="10" t="n">
        <f aca="false">IFERROR(AVERAGE(F26:F29),0)</f>
        <v>0</v>
      </c>
      <c r="G25" s="10" t="n">
        <f aca="false">IFERROR(AVERAGE(G26:G29),0)</f>
        <v>0</v>
      </c>
    </row>
    <row r="26" customFormat="false" ht="15.75" hidden="false" customHeight="true" outlineLevel="0" collapsed="false">
      <c r="A26" s="11" t="s">
        <v>30</v>
      </c>
      <c r="B26" s="12"/>
      <c r="C26" s="13"/>
      <c r="D26" s="13"/>
      <c r="E26" s="13"/>
      <c r="F26" s="13"/>
      <c r="G26" s="13"/>
    </row>
    <row r="27" customFormat="false" ht="15.75" hidden="false" customHeight="true" outlineLevel="0" collapsed="false">
      <c r="A27" s="11" t="s">
        <v>31</v>
      </c>
      <c r="B27" s="12"/>
      <c r="C27" s="13"/>
      <c r="D27" s="13"/>
      <c r="E27" s="13"/>
      <c r="F27" s="13"/>
      <c r="G27" s="13"/>
    </row>
    <row r="28" customFormat="false" ht="15.75" hidden="false" customHeight="true" outlineLevel="0" collapsed="false">
      <c r="A28" s="11" t="s">
        <v>32</v>
      </c>
      <c r="B28" s="12"/>
      <c r="C28" s="13"/>
      <c r="D28" s="13"/>
      <c r="E28" s="13"/>
      <c r="F28" s="13"/>
      <c r="G28" s="13"/>
    </row>
    <row r="29" customFormat="false" ht="15.75" hidden="false" customHeight="true" outlineLevel="0" collapsed="false">
      <c r="A29" s="11" t="s">
        <v>33</v>
      </c>
      <c r="B29" s="12"/>
      <c r="C29" s="13"/>
      <c r="D29" s="13"/>
      <c r="E29" s="13"/>
      <c r="F29" s="13"/>
      <c r="G29" s="13"/>
    </row>
    <row r="30" customFormat="false" ht="19.5" hidden="false" customHeight="true" outlineLevel="0" collapsed="false">
      <c r="A30" s="8" t="s">
        <v>34</v>
      </c>
      <c r="B30" s="9" t="n">
        <v>0.1</v>
      </c>
      <c r="C30" s="10" t="n">
        <f aca="false">IFERROR(AVERAGE(C31:C34),0)</f>
        <v>0</v>
      </c>
      <c r="D30" s="10" t="n">
        <f aca="false">IFERROR(AVERAGE(D31:D34),0)</f>
        <v>0</v>
      </c>
      <c r="E30" s="10" t="n">
        <f aca="false">IFERROR(AVERAGE(E31:E34),0)</f>
        <v>0</v>
      </c>
      <c r="F30" s="10" t="n">
        <f aca="false">IFERROR(AVERAGE(F31:F34),0)</f>
        <v>0</v>
      </c>
      <c r="G30" s="10" t="n">
        <f aca="false">IFERROR(AVERAGE(G31:G34),0)</f>
        <v>0</v>
      </c>
    </row>
    <row r="31" customFormat="false" ht="15.75" hidden="false" customHeight="true" outlineLevel="0" collapsed="false">
      <c r="A31" s="11" t="s">
        <v>35</v>
      </c>
      <c r="B31" s="12"/>
      <c r="C31" s="13"/>
      <c r="D31" s="13"/>
      <c r="E31" s="13"/>
      <c r="F31" s="13"/>
      <c r="G31" s="13"/>
    </row>
    <row r="32" customFormat="false" ht="15.75" hidden="false" customHeight="true" outlineLevel="0" collapsed="false">
      <c r="A32" s="11" t="s">
        <v>36</v>
      </c>
      <c r="B32" s="12"/>
      <c r="C32" s="13"/>
      <c r="D32" s="13"/>
      <c r="E32" s="13"/>
      <c r="F32" s="13"/>
      <c r="G32" s="13"/>
    </row>
    <row r="33" customFormat="false" ht="15.75" hidden="false" customHeight="true" outlineLevel="0" collapsed="false">
      <c r="A33" s="11" t="s">
        <v>37</v>
      </c>
      <c r="B33" s="12"/>
      <c r="C33" s="13"/>
      <c r="D33" s="13"/>
      <c r="E33" s="13"/>
      <c r="F33" s="13"/>
      <c r="G33" s="13"/>
    </row>
    <row r="34" customFormat="false" ht="15.75" hidden="false" customHeight="true" outlineLevel="0" collapsed="false">
      <c r="A34" s="11" t="s">
        <v>38</v>
      </c>
      <c r="B34" s="12"/>
      <c r="C34" s="13"/>
      <c r="D34" s="13"/>
      <c r="E34" s="13"/>
      <c r="F34" s="13"/>
      <c r="G34" s="13"/>
    </row>
    <row r="35" customFormat="false" ht="19.5" hidden="false" customHeight="true" outlineLevel="0" collapsed="false">
      <c r="A35" s="7" t="s">
        <v>39</v>
      </c>
      <c r="B35" s="7"/>
      <c r="C35" s="7"/>
      <c r="D35" s="7"/>
      <c r="E35" s="7"/>
      <c r="F35" s="7"/>
      <c r="G35" s="7"/>
    </row>
    <row r="36" customFormat="false" ht="19.5" hidden="false" customHeight="true" outlineLevel="0" collapsed="false">
      <c r="A36" s="8" t="s">
        <v>40</v>
      </c>
      <c r="B36" s="9" t="n">
        <v>0.1</v>
      </c>
      <c r="C36" s="10" t="n">
        <f aca="false">IFERROR(AVERAGE(C37:C40),0)</f>
        <v>0</v>
      </c>
      <c r="D36" s="10" t="n">
        <f aca="false">IFERROR(AVERAGE(D37:D40),0)</f>
        <v>0</v>
      </c>
      <c r="E36" s="10" t="n">
        <f aca="false">IFERROR(AVERAGE(E37:E40),0)</f>
        <v>0</v>
      </c>
      <c r="F36" s="10" t="n">
        <f aca="false">IFERROR(AVERAGE(F37:F40),0)</f>
        <v>0</v>
      </c>
      <c r="G36" s="10" t="n">
        <f aca="false">IFERROR(AVERAGE(G37:G40),0)</f>
        <v>0</v>
      </c>
    </row>
    <row r="37" customFormat="false" ht="15.75" hidden="false" customHeight="true" outlineLevel="0" collapsed="false">
      <c r="A37" s="11" t="s">
        <v>41</v>
      </c>
      <c r="B37" s="12"/>
      <c r="C37" s="13"/>
      <c r="D37" s="13"/>
      <c r="E37" s="13"/>
      <c r="F37" s="13"/>
      <c r="G37" s="13"/>
    </row>
    <row r="38" customFormat="false" ht="15.75" hidden="false" customHeight="true" outlineLevel="0" collapsed="false">
      <c r="A38" s="11" t="s">
        <v>42</v>
      </c>
      <c r="B38" s="12"/>
      <c r="C38" s="13"/>
      <c r="D38" s="13"/>
      <c r="E38" s="13"/>
      <c r="F38" s="13"/>
      <c r="G38" s="13"/>
    </row>
    <row r="39" customFormat="false" ht="15.75" hidden="false" customHeight="true" outlineLevel="0" collapsed="false">
      <c r="A39" s="11" t="s">
        <v>43</v>
      </c>
      <c r="B39" s="12"/>
      <c r="C39" s="13"/>
      <c r="D39" s="13"/>
      <c r="E39" s="13"/>
      <c r="F39" s="13"/>
      <c r="G39" s="13"/>
    </row>
    <row r="40" customFormat="false" ht="15.75" hidden="false" customHeight="true" outlineLevel="0" collapsed="false">
      <c r="A40" s="11" t="s">
        <v>44</v>
      </c>
      <c r="B40" s="12"/>
      <c r="C40" s="13"/>
      <c r="D40" s="13"/>
      <c r="E40" s="13"/>
      <c r="F40" s="13"/>
      <c r="G40" s="13"/>
    </row>
    <row r="41" customFormat="false" ht="19.5" hidden="false" customHeight="true" outlineLevel="0" collapsed="false">
      <c r="A41" s="8" t="s">
        <v>45</v>
      </c>
      <c r="B41" s="9" t="n">
        <v>0.07</v>
      </c>
      <c r="C41" s="10" t="n">
        <f aca="false">IFERROR(AVERAGE(C42:C45),0)</f>
        <v>0</v>
      </c>
      <c r="D41" s="10" t="n">
        <f aca="false">IFERROR(AVERAGE(D42:D45),0)</f>
        <v>0</v>
      </c>
      <c r="E41" s="10" t="n">
        <f aca="false">IFERROR(AVERAGE(E42:E45),0)</f>
        <v>0</v>
      </c>
      <c r="F41" s="10" t="n">
        <f aca="false">IFERROR(AVERAGE(F42:F45),0)</f>
        <v>0</v>
      </c>
      <c r="G41" s="10" t="n">
        <f aca="false">IFERROR(AVERAGE(G42:G45),0)</f>
        <v>0</v>
      </c>
    </row>
    <row r="42" customFormat="false" ht="15.75" hidden="false" customHeight="true" outlineLevel="0" collapsed="false">
      <c r="A42" s="11" t="s">
        <v>46</v>
      </c>
      <c r="B42" s="12"/>
      <c r="C42" s="13"/>
      <c r="D42" s="13"/>
      <c r="E42" s="13"/>
      <c r="F42" s="13"/>
      <c r="G42" s="13"/>
    </row>
    <row r="43" customFormat="false" ht="15.75" hidden="false" customHeight="true" outlineLevel="0" collapsed="false">
      <c r="A43" s="11" t="s">
        <v>47</v>
      </c>
      <c r="B43" s="12"/>
      <c r="C43" s="13"/>
      <c r="D43" s="13"/>
      <c r="E43" s="13"/>
      <c r="F43" s="13"/>
      <c r="G43" s="13"/>
    </row>
    <row r="44" customFormat="false" ht="15.75" hidden="false" customHeight="true" outlineLevel="0" collapsed="false">
      <c r="A44" s="11" t="s">
        <v>48</v>
      </c>
      <c r="B44" s="12"/>
      <c r="C44" s="13"/>
      <c r="D44" s="13"/>
      <c r="E44" s="13"/>
      <c r="F44" s="13"/>
      <c r="G44" s="13"/>
    </row>
    <row r="45" customFormat="false" ht="15.75" hidden="false" customHeight="true" outlineLevel="0" collapsed="false">
      <c r="A45" s="11" t="s">
        <v>49</v>
      </c>
      <c r="B45" s="12"/>
      <c r="C45" s="13"/>
      <c r="D45" s="13"/>
      <c r="E45" s="13"/>
      <c r="F45" s="13"/>
      <c r="G45" s="13"/>
    </row>
    <row r="46" customFormat="false" ht="19.5" hidden="false" customHeight="true" outlineLevel="0" collapsed="false">
      <c r="A46" s="8" t="s">
        <v>50</v>
      </c>
      <c r="B46" s="9" t="n">
        <v>0.06</v>
      </c>
      <c r="C46" s="10" t="n">
        <f aca="false">IFERROR(AVERAGE(C47:C50),0)</f>
        <v>0</v>
      </c>
      <c r="D46" s="10" t="n">
        <f aca="false">IFERROR(AVERAGE(D47:D50),0)</f>
        <v>0</v>
      </c>
      <c r="E46" s="10" t="n">
        <f aca="false">IFERROR(AVERAGE(E47:E50),0)</f>
        <v>0</v>
      </c>
      <c r="F46" s="10" t="n">
        <f aca="false">IFERROR(AVERAGE(F47:F50),0)</f>
        <v>0</v>
      </c>
      <c r="G46" s="10" t="n">
        <f aca="false">IFERROR(AVERAGE(G47:G50),0)</f>
        <v>0</v>
      </c>
    </row>
    <row r="47" customFormat="false" ht="15.75" hidden="false" customHeight="true" outlineLevel="0" collapsed="false">
      <c r="A47" s="11" t="s">
        <v>51</v>
      </c>
      <c r="B47" s="12"/>
      <c r="C47" s="13"/>
      <c r="D47" s="13"/>
      <c r="E47" s="13"/>
      <c r="F47" s="13"/>
      <c r="G47" s="13"/>
    </row>
    <row r="48" customFormat="false" ht="15.75" hidden="false" customHeight="true" outlineLevel="0" collapsed="false">
      <c r="A48" s="11" t="s">
        <v>52</v>
      </c>
      <c r="B48" s="12"/>
      <c r="C48" s="13"/>
      <c r="D48" s="13"/>
      <c r="E48" s="13"/>
      <c r="F48" s="13"/>
      <c r="G48" s="13"/>
    </row>
    <row r="49" customFormat="false" ht="15.75" hidden="false" customHeight="true" outlineLevel="0" collapsed="false">
      <c r="A49" s="11" t="s">
        <v>53</v>
      </c>
      <c r="B49" s="12"/>
      <c r="C49" s="13"/>
      <c r="D49" s="13"/>
      <c r="E49" s="13"/>
      <c r="F49" s="13"/>
      <c r="G49" s="13"/>
    </row>
    <row r="50" customFormat="false" ht="15.75" hidden="false" customHeight="true" outlineLevel="0" collapsed="false">
      <c r="A50" s="11" t="s">
        <v>54</v>
      </c>
      <c r="B50" s="12"/>
      <c r="C50" s="13"/>
      <c r="D50" s="13"/>
      <c r="E50" s="13"/>
      <c r="F50" s="13"/>
      <c r="G50" s="13"/>
    </row>
    <row r="52" customFormat="false" ht="15" hidden="false" customHeight="false" outlineLevel="0" collapsed="false">
      <c r="A52" s="14" t="s">
        <v>55</v>
      </c>
      <c r="B52" s="15" t="n">
        <f aca="false">SUM(B6:B50)</f>
        <v>1</v>
      </c>
    </row>
    <row r="54" customFormat="false" ht="15" hidden="false" customHeight="false" outlineLevel="0" collapsed="false">
      <c r="A54" s="16" t="s">
        <v>56</v>
      </c>
      <c r="B54" s="17"/>
      <c r="C54" s="18" t="n">
        <f aca="false">SUMPRODUCT($B$6:$B$50,C6:C50)</f>
        <v>0</v>
      </c>
      <c r="D54" s="18" t="n">
        <f aca="false">SUMPRODUCT($B$6:$B$50,D6:D50)</f>
        <v>0</v>
      </c>
      <c r="E54" s="18" t="n">
        <f aca="false">SUMPRODUCT($B$6:$B$50,E6:E50)</f>
        <v>0</v>
      </c>
      <c r="F54" s="18" t="n">
        <f aca="false">SUMPRODUCT($B$6:$B$50,F6:F50)</f>
        <v>0</v>
      </c>
      <c r="G54" s="18" t="n">
        <f aca="false">SUMPRODUCT($B$6:$B$50,G6:G50)</f>
        <v>0</v>
      </c>
    </row>
    <row r="55" customFormat="false" ht="15" hidden="false" customHeight="false" outlineLevel="0" collapsed="false">
      <c r="A55" s="16" t="s">
        <v>57</v>
      </c>
      <c r="B55" s="17"/>
      <c r="C55" s="19" t="n">
        <f aca="false">C54/5*100</f>
        <v>0</v>
      </c>
      <c r="D55" s="19" t="n">
        <f aca="false">D54/5*100</f>
        <v>0</v>
      </c>
      <c r="E55" s="19" t="n">
        <f aca="false">E54/5*100</f>
        <v>0</v>
      </c>
      <c r="F55" s="19" t="n">
        <f aca="false">F54/5*100</f>
        <v>0</v>
      </c>
      <c r="G55" s="19" t="n">
        <f aca="false">G54/5*100</f>
        <v>0</v>
      </c>
    </row>
    <row r="56" customFormat="false" ht="15" hidden="false" customHeight="false" outlineLevel="0" collapsed="false">
      <c r="A56" s="16" t="s">
        <v>58</v>
      </c>
      <c r="B56" s="17"/>
      <c r="C56" s="20" t="str">
        <f aca="false">IF(C54=0,"",RANK(C54,$C$54:$G$54,0))</f>
        <v/>
      </c>
      <c r="D56" s="20" t="str">
        <f aca="false">IF(D54=0,"",RANK(D54,$C$54:$G$54,0))</f>
        <v/>
      </c>
      <c r="E56" s="20" t="str">
        <f aca="false">IF(E54=0,"",RANK(E54,$C$54:$G$54,0))</f>
        <v/>
      </c>
      <c r="F56" s="20" t="str">
        <f aca="false">IF(F54=0,"",RANK(F54,$C$54:$G$54,0))</f>
        <v/>
      </c>
      <c r="G56" s="20" t="str">
        <f aca="false">IF(G54=0,"",RANK(G54,$C$54:$G$54,0))</f>
        <v/>
      </c>
    </row>
    <row r="57" customFormat="false" ht="15" hidden="false" customHeight="false" outlineLevel="0" collapsed="false">
      <c r="A57" s="16" t="s">
        <v>59</v>
      </c>
      <c r="B57" s="17"/>
      <c r="C57" s="21" t="str">
        <f aca="false">IF(COUNT(C8,C9)&lt;2,"",IF(AND(C8&gt;=3,C9&gt;=3),"PASS","REVIEW"))</f>
        <v/>
      </c>
      <c r="D57" s="21" t="str">
        <f aca="false">IF(COUNT(D8,D9)&lt;2,"",IF(AND(D8&gt;=3,D9&gt;=3),"PASS","REVIEW"))</f>
        <v/>
      </c>
      <c r="E57" s="21" t="str">
        <f aca="false">IF(COUNT(E8,E9)&lt;2,"",IF(AND(E8&gt;=3,E9&gt;=3),"PASS","REVIEW"))</f>
        <v/>
      </c>
      <c r="F57" s="21" t="str">
        <f aca="false">IF(COUNT(F8,F9)&lt;2,"",IF(AND(F8&gt;=3,F9&gt;=3),"PASS","REVIEW"))</f>
        <v/>
      </c>
      <c r="G57" s="21" t="str">
        <f aca="false">IF(COUNT(G8,G9)&lt;2,"",IF(AND(G8&gt;=3,G9&gt;=3),"PASS","REVIEW"))</f>
        <v/>
      </c>
    </row>
    <row r="59" customFormat="false" ht="15" hidden="false" customHeight="false" outlineLevel="0" collapsed="false">
      <c r="A59" s="22" t="s">
        <v>60</v>
      </c>
    </row>
    <row r="60" customFormat="false" ht="15" hidden="false" customHeight="false" outlineLevel="0" collapsed="false">
      <c r="A60" s="23" t="s">
        <v>61</v>
      </c>
      <c r="B60" s="23"/>
      <c r="C60" s="23"/>
      <c r="D60" s="23"/>
      <c r="E60" s="23"/>
      <c r="F60" s="23"/>
      <c r="G60" s="23"/>
    </row>
    <row r="61" customFormat="false" ht="15" hidden="false" customHeight="false" outlineLevel="0" collapsed="false">
      <c r="A61" s="23" t="s">
        <v>62</v>
      </c>
      <c r="B61" s="23"/>
      <c r="C61" s="23"/>
      <c r="D61" s="23"/>
      <c r="E61" s="23"/>
      <c r="F61" s="23"/>
      <c r="G61" s="23"/>
    </row>
    <row r="62" customFormat="false" ht="15" hidden="false" customHeight="false" outlineLevel="0" collapsed="false">
      <c r="A62" s="23" t="s">
        <v>63</v>
      </c>
      <c r="B62" s="23"/>
      <c r="C62" s="23"/>
      <c r="D62" s="23"/>
      <c r="E62" s="23"/>
      <c r="F62" s="23"/>
      <c r="G62" s="23"/>
    </row>
    <row r="63" customFormat="false" ht="15" hidden="false" customHeight="false" outlineLevel="0" collapsed="false">
      <c r="A63" s="23" t="s">
        <v>64</v>
      </c>
      <c r="B63" s="23"/>
      <c r="C63" s="23"/>
      <c r="D63" s="23"/>
      <c r="E63" s="23"/>
      <c r="F63" s="23"/>
      <c r="G63" s="23"/>
    </row>
  </sheetData>
  <mergeCells count="10">
    <mergeCell ref="A1:G1"/>
    <mergeCell ref="A2:G2"/>
    <mergeCell ref="A3:G3"/>
    <mergeCell ref="A6:G6"/>
    <mergeCell ref="A19:G19"/>
    <mergeCell ref="A35:G35"/>
    <mergeCell ref="A60:G60"/>
    <mergeCell ref="A61:G61"/>
    <mergeCell ref="A62:G62"/>
    <mergeCell ref="A63:G63"/>
  </mergeCells>
  <conditionalFormatting sqref="C6:G6">
    <cfRule type="cellIs" priority="2" operator="lessThanOrEqual" aboveAverage="0" equalAverage="0" bottom="0" percent="0" rank="0" text="" dxfId="0">
      <formula>2</formula>
    </cfRule>
    <cfRule type="cellIs" priority="3" operator="greaterThanOrEqual" aboveAverage="0" equalAverage="0" bottom="0" percent="0" rank="0" text="" dxfId="1">
      <formula>4</formula>
    </cfRule>
  </conditionalFormatting>
  <conditionalFormatting sqref="C8:G8">
    <cfRule type="cellIs" priority="4" operator="lessThanOrEqual" aboveAverage="0" equalAverage="0" bottom="0" percent="0" rank="0" text="" dxfId="0">
      <formula>2</formula>
    </cfRule>
    <cfRule type="cellIs" priority="5" operator="greaterThanOrEqual" aboveAverage="0" equalAverage="0" bottom="0" percent="0" rank="0" text="" dxfId="1">
      <formula>4</formula>
    </cfRule>
  </conditionalFormatting>
  <conditionalFormatting sqref="C9:G9">
    <cfRule type="cellIs" priority="6" operator="lessThanOrEqual" aboveAverage="0" equalAverage="0" bottom="0" percent="0" rank="0" text="" dxfId="0">
      <formula>2</formula>
    </cfRule>
    <cfRule type="cellIs" priority="7" operator="greaterThanOrEqual" aboveAverage="0" equalAverage="0" bottom="0" percent="0" rank="0" text="" dxfId="1">
      <formula>4</formula>
    </cfRule>
  </conditionalFormatting>
  <conditionalFormatting sqref="C10:G10">
    <cfRule type="cellIs" priority="8" operator="lessThanOrEqual" aboveAverage="0" equalAverage="0" bottom="0" percent="0" rank="0" text="" dxfId="0">
      <formula>2</formula>
    </cfRule>
    <cfRule type="cellIs" priority="9" operator="greaterThanOrEqual" aboveAverage="0" equalAverage="0" bottom="0" percent="0" rank="0" text="" dxfId="1">
      <formula>4</formula>
    </cfRule>
  </conditionalFormatting>
  <conditionalFormatting sqref="C11:G11">
    <cfRule type="cellIs" priority="10" operator="lessThanOrEqual" aboveAverage="0" equalAverage="0" bottom="0" percent="0" rank="0" text="" dxfId="0">
      <formula>2</formula>
    </cfRule>
    <cfRule type="cellIs" priority="11" operator="greaterThanOrEqual" aboveAverage="0" equalAverage="0" bottom="0" percent="0" rank="0" text="" dxfId="1">
      <formula>4</formula>
    </cfRule>
  </conditionalFormatting>
  <conditionalFormatting sqref="C12:G12">
    <cfRule type="cellIs" priority="12" operator="lessThanOrEqual" aboveAverage="0" equalAverage="0" bottom="0" percent="0" rank="0" text="" dxfId="0">
      <formula>2</formula>
    </cfRule>
    <cfRule type="cellIs" priority="13" operator="greaterThanOrEqual" aboveAverage="0" equalAverage="0" bottom="0" percent="0" rank="0" text="" dxfId="1">
      <formula>4</formula>
    </cfRule>
  </conditionalFormatting>
  <conditionalFormatting sqref="C14:G14">
    <cfRule type="cellIs" priority="14" operator="lessThanOrEqual" aboveAverage="0" equalAverage="0" bottom="0" percent="0" rank="0" text="" dxfId="0">
      <formula>2</formula>
    </cfRule>
    <cfRule type="cellIs" priority="15" operator="greaterThanOrEqual" aboveAverage="0" equalAverage="0" bottom="0" percent="0" rank="0" text="" dxfId="1">
      <formula>4</formula>
    </cfRule>
  </conditionalFormatting>
  <conditionalFormatting sqref="C15:G15">
    <cfRule type="cellIs" priority="16" operator="lessThanOrEqual" aboveAverage="0" equalAverage="0" bottom="0" percent="0" rank="0" text="" dxfId="0">
      <formula>2</formula>
    </cfRule>
    <cfRule type="cellIs" priority="17" operator="greaterThanOrEqual" aboveAverage="0" equalAverage="0" bottom="0" percent="0" rank="0" text="" dxfId="1">
      <formula>4</formula>
    </cfRule>
  </conditionalFormatting>
  <conditionalFormatting sqref="C16:G16">
    <cfRule type="cellIs" priority="18" operator="lessThanOrEqual" aboveAverage="0" equalAverage="0" bottom="0" percent="0" rank="0" text="" dxfId="0">
      <formula>2</formula>
    </cfRule>
    <cfRule type="cellIs" priority="19" operator="greaterThanOrEqual" aboveAverage="0" equalAverage="0" bottom="0" percent="0" rank="0" text="" dxfId="1">
      <formula>4</formula>
    </cfRule>
  </conditionalFormatting>
  <conditionalFormatting sqref="C17:G17">
    <cfRule type="cellIs" priority="20" operator="lessThanOrEqual" aboveAverage="0" equalAverage="0" bottom="0" percent="0" rank="0" text="" dxfId="0">
      <formula>2</formula>
    </cfRule>
    <cfRule type="cellIs" priority="21" operator="greaterThanOrEqual" aboveAverage="0" equalAverage="0" bottom="0" percent="0" rank="0" text="" dxfId="1">
      <formula>4</formula>
    </cfRule>
  </conditionalFormatting>
  <conditionalFormatting sqref="C18:G18">
    <cfRule type="cellIs" priority="22" operator="lessThanOrEqual" aboveAverage="0" equalAverage="0" bottom="0" percent="0" rank="0" text="" dxfId="0">
      <formula>2</formula>
    </cfRule>
    <cfRule type="cellIs" priority="23" operator="greaterThanOrEqual" aboveAverage="0" equalAverage="0" bottom="0" percent="0" rank="0" text="" dxfId="1">
      <formula>4</formula>
    </cfRule>
  </conditionalFormatting>
  <conditionalFormatting sqref="C19:G19">
    <cfRule type="cellIs" priority="24" operator="lessThanOrEqual" aboveAverage="0" equalAverage="0" bottom="0" percent="0" rank="0" text="" dxfId="0">
      <formula>2</formula>
    </cfRule>
    <cfRule type="cellIs" priority="25" operator="greaterThanOrEqual" aboveAverage="0" equalAverage="0" bottom="0" percent="0" rank="0" text="" dxfId="1">
      <formula>4</formula>
    </cfRule>
  </conditionalFormatting>
  <conditionalFormatting sqref="C21:G21">
    <cfRule type="cellIs" priority="26" operator="lessThanOrEqual" aboveAverage="0" equalAverage="0" bottom="0" percent="0" rank="0" text="" dxfId="0">
      <formula>2</formula>
    </cfRule>
    <cfRule type="cellIs" priority="27" operator="greaterThanOrEqual" aboveAverage="0" equalAverage="0" bottom="0" percent="0" rank="0" text="" dxfId="1">
      <formula>4</formula>
    </cfRule>
  </conditionalFormatting>
  <conditionalFormatting sqref="C22:G22">
    <cfRule type="cellIs" priority="28" operator="lessThanOrEqual" aboveAverage="0" equalAverage="0" bottom="0" percent="0" rank="0" text="" dxfId="0">
      <formula>2</formula>
    </cfRule>
    <cfRule type="cellIs" priority="29" operator="greaterThanOrEqual" aboveAverage="0" equalAverage="0" bottom="0" percent="0" rank="0" text="" dxfId="1">
      <formula>4</formula>
    </cfRule>
  </conditionalFormatting>
  <conditionalFormatting sqref="C23:G23">
    <cfRule type="cellIs" priority="30" operator="lessThanOrEqual" aboveAverage="0" equalAverage="0" bottom="0" percent="0" rank="0" text="" dxfId="0">
      <formula>2</formula>
    </cfRule>
    <cfRule type="cellIs" priority="31" operator="greaterThanOrEqual" aboveAverage="0" equalAverage="0" bottom="0" percent="0" rank="0" text="" dxfId="1">
      <formula>4</formula>
    </cfRule>
  </conditionalFormatting>
  <conditionalFormatting sqref="C24:G24">
    <cfRule type="cellIs" priority="32" operator="lessThanOrEqual" aboveAverage="0" equalAverage="0" bottom="0" percent="0" rank="0" text="" dxfId="0">
      <formula>2</formula>
    </cfRule>
    <cfRule type="cellIs" priority="33" operator="greaterThanOrEqual" aboveAverage="0" equalAverage="0" bottom="0" percent="0" rank="0" text="" dxfId="1">
      <formula>4</formula>
    </cfRule>
  </conditionalFormatting>
  <conditionalFormatting sqref="C26:G26">
    <cfRule type="cellIs" priority="34" operator="lessThanOrEqual" aboveAverage="0" equalAverage="0" bottom="0" percent="0" rank="0" text="" dxfId="0">
      <formula>2</formula>
    </cfRule>
    <cfRule type="cellIs" priority="35" operator="greaterThanOrEqual" aboveAverage="0" equalAverage="0" bottom="0" percent="0" rank="0" text="" dxfId="1">
      <formula>4</formula>
    </cfRule>
  </conditionalFormatting>
  <conditionalFormatting sqref="C27:G27">
    <cfRule type="cellIs" priority="36" operator="lessThanOrEqual" aboveAverage="0" equalAverage="0" bottom="0" percent="0" rank="0" text="" dxfId="0">
      <formula>2</formula>
    </cfRule>
    <cfRule type="cellIs" priority="37" operator="greaterThanOrEqual" aboveAverage="0" equalAverage="0" bottom="0" percent="0" rank="0" text="" dxfId="1">
      <formula>4</formula>
    </cfRule>
  </conditionalFormatting>
  <conditionalFormatting sqref="C28:G28">
    <cfRule type="cellIs" priority="38" operator="lessThanOrEqual" aboveAverage="0" equalAverage="0" bottom="0" percent="0" rank="0" text="" dxfId="0">
      <formula>2</formula>
    </cfRule>
    <cfRule type="cellIs" priority="39" operator="greaterThanOrEqual" aboveAverage="0" equalAverage="0" bottom="0" percent="0" rank="0" text="" dxfId="1">
      <formula>4</formula>
    </cfRule>
  </conditionalFormatting>
  <conditionalFormatting sqref="C29:G29">
    <cfRule type="cellIs" priority="40" operator="lessThanOrEqual" aboveAverage="0" equalAverage="0" bottom="0" percent="0" rank="0" text="" dxfId="0">
      <formula>2</formula>
    </cfRule>
    <cfRule type="cellIs" priority="41" operator="greaterThanOrEqual" aboveAverage="0" equalAverage="0" bottom="0" percent="0" rank="0" text="" dxfId="1">
      <formula>4</formula>
    </cfRule>
  </conditionalFormatting>
  <conditionalFormatting sqref="C31:G31">
    <cfRule type="cellIs" priority="42" operator="lessThanOrEqual" aboveAverage="0" equalAverage="0" bottom="0" percent="0" rank="0" text="" dxfId="0">
      <formula>2</formula>
    </cfRule>
    <cfRule type="cellIs" priority="43" operator="greaterThanOrEqual" aboveAverage="0" equalAverage="0" bottom="0" percent="0" rank="0" text="" dxfId="1">
      <formula>4</formula>
    </cfRule>
  </conditionalFormatting>
  <conditionalFormatting sqref="C32:G32">
    <cfRule type="cellIs" priority="44" operator="lessThanOrEqual" aboveAverage="0" equalAverage="0" bottom="0" percent="0" rank="0" text="" dxfId="0">
      <formula>2</formula>
    </cfRule>
    <cfRule type="cellIs" priority="45" operator="greaterThanOrEqual" aboveAverage="0" equalAverage="0" bottom="0" percent="0" rank="0" text="" dxfId="1">
      <formula>4</formula>
    </cfRule>
  </conditionalFormatting>
  <conditionalFormatting sqref="C33:G33">
    <cfRule type="cellIs" priority="46" operator="lessThanOrEqual" aboveAverage="0" equalAverage="0" bottom="0" percent="0" rank="0" text="" dxfId="0">
      <formula>2</formula>
    </cfRule>
    <cfRule type="cellIs" priority="47" operator="greaterThanOrEqual" aboveAverage="0" equalAverage="0" bottom="0" percent="0" rank="0" text="" dxfId="1">
      <formula>4</formula>
    </cfRule>
  </conditionalFormatting>
  <conditionalFormatting sqref="C34:G34">
    <cfRule type="cellIs" priority="48" operator="lessThanOrEqual" aboveAverage="0" equalAverage="0" bottom="0" percent="0" rank="0" text="" dxfId="0">
      <formula>2</formula>
    </cfRule>
    <cfRule type="cellIs" priority="49" operator="greaterThanOrEqual" aboveAverage="0" equalAverage="0" bottom="0" percent="0" rank="0" text="" dxfId="1">
      <formula>4</formula>
    </cfRule>
  </conditionalFormatting>
  <conditionalFormatting sqref="C35:G35">
    <cfRule type="cellIs" priority="50" operator="lessThanOrEqual" aboveAverage="0" equalAverage="0" bottom="0" percent="0" rank="0" text="" dxfId="0">
      <formula>2</formula>
    </cfRule>
    <cfRule type="cellIs" priority="51" operator="greaterThanOrEqual" aboveAverage="0" equalAverage="0" bottom="0" percent="0" rank="0" text="" dxfId="1">
      <formula>4</formula>
    </cfRule>
  </conditionalFormatting>
  <conditionalFormatting sqref="C37:G37">
    <cfRule type="cellIs" priority="52" operator="lessThanOrEqual" aboveAverage="0" equalAverage="0" bottom="0" percent="0" rank="0" text="" dxfId="0">
      <formula>2</formula>
    </cfRule>
    <cfRule type="cellIs" priority="53" operator="greaterThanOrEqual" aboveAverage="0" equalAverage="0" bottom="0" percent="0" rank="0" text="" dxfId="1">
      <formula>4</formula>
    </cfRule>
  </conditionalFormatting>
  <conditionalFormatting sqref="C38:G38">
    <cfRule type="cellIs" priority="54" operator="lessThanOrEqual" aboveAverage="0" equalAverage="0" bottom="0" percent="0" rank="0" text="" dxfId="0">
      <formula>2</formula>
    </cfRule>
    <cfRule type="cellIs" priority="55" operator="greaterThanOrEqual" aboveAverage="0" equalAverage="0" bottom="0" percent="0" rank="0" text="" dxfId="1">
      <formula>4</formula>
    </cfRule>
  </conditionalFormatting>
  <conditionalFormatting sqref="C39:G39">
    <cfRule type="cellIs" priority="56" operator="lessThanOrEqual" aboveAverage="0" equalAverage="0" bottom="0" percent="0" rank="0" text="" dxfId="0">
      <formula>2</formula>
    </cfRule>
    <cfRule type="cellIs" priority="57" operator="greaterThanOrEqual" aboveAverage="0" equalAverage="0" bottom="0" percent="0" rank="0" text="" dxfId="1">
      <formula>4</formula>
    </cfRule>
  </conditionalFormatting>
  <conditionalFormatting sqref="C40:G40">
    <cfRule type="cellIs" priority="58" operator="lessThanOrEqual" aboveAverage="0" equalAverage="0" bottom="0" percent="0" rank="0" text="" dxfId="0">
      <formula>2</formula>
    </cfRule>
    <cfRule type="cellIs" priority="59" operator="greaterThanOrEqual" aboveAverage="0" equalAverage="0" bottom="0" percent="0" rank="0" text="" dxfId="1">
      <formula>4</formula>
    </cfRule>
  </conditionalFormatting>
  <conditionalFormatting sqref="C42:G42">
    <cfRule type="cellIs" priority="60" operator="lessThanOrEqual" aboveAverage="0" equalAverage="0" bottom="0" percent="0" rank="0" text="" dxfId="0">
      <formula>2</formula>
    </cfRule>
    <cfRule type="cellIs" priority="61" operator="greaterThanOrEqual" aboveAverage="0" equalAverage="0" bottom="0" percent="0" rank="0" text="" dxfId="1">
      <formula>4</formula>
    </cfRule>
  </conditionalFormatting>
  <conditionalFormatting sqref="C43:G43">
    <cfRule type="cellIs" priority="62" operator="lessThanOrEqual" aboveAverage="0" equalAverage="0" bottom="0" percent="0" rank="0" text="" dxfId="0">
      <formula>2</formula>
    </cfRule>
    <cfRule type="cellIs" priority="63" operator="greaterThanOrEqual" aboveAverage="0" equalAverage="0" bottom="0" percent="0" rank="0" text="" dxfId="1">
      <formula>4</formula>
    </cfRule>
  </conditionalFormatting>
  <conditionalFormatting sqref="C44:G44">
    <cfRule type="cellIs" priority="64" operator="lessThanOrEqual" aboveAverage="0" equalAverage="0" bottom="0" percent="0" rank="0" text="" dxfId="0">
      <formula>2</formula>
    </cfRule>
    <cfRule type="cellIs" priority="65" operator="greaterThanOrEqual" aboveAverage="0" equalAverage="0" bottom="0" percent="0" rank="0" text="" dxfId="1">
      <formula>4</formula>
    </cfRule>
  </conditionalFormatting>
  <conditionalFormatting sqref="C45:G45">
    <cfRule type="cellIs" priority="66" operator="lessThanOrEqual" aboveAverage="0" equalAverage="0" bottom="0" percent="0" rank="0" text="" dxfId="0">
      <formula>2</formula>
    </cfRule>
    <cfRule type="cellIs" priority="67" operator="greaterThanOrEqual" aboveAverage="0" equalAverage="0" bottom="0" percent="0" rank="0" text="" dxfId="1">
      <formula>4</formula>
    </cfRule>
  </conditionalFormatting>
  <conditionalFormatting sqref="C47:G47">
    <cfRule type="cellIs" priority="68" operator="lessThanOrEqual" aboveAverage="0" equalAverage="0" bottom="0" percent="0" rank="0" text="" dxfId="0">
      <formula>2</formula>
    </cfRule>
    <cfRule type="cellIs" priority="69" operator="greaterThanOrEqual" aboveAverage="0" equalAverage="0" bottom="0" percent="0" rank="0" text="" dxfId="1">
      <formula>4</formula>
    </cfRule>
  </conditionalFormatting>
  <conditionalFormatting sqref="C48:G48">
    <cfRule type="cellIs" priority="70" operator="lessThanOrEqual" aboveAverage="0" equalAverage="0" bottom="0" percent="0" rank="0" text="" dxfId="0">
      <formula>2</formula>
    </cfRule>
    <cfRule type="cellIs" priority="71" operator="greaterThanOrEqual" aboveAverage="0" equalAverage="0" bottom="0" percent="0" rank="0" text="" dxfId="1">
      <formula>4</formula>
    </cfRule>
  </conditionalFormatting>
  <conditionalFormatting sqref="C49:G49">
    <cfRule type="cellIs" priority="72" operator="lessThanOrEqual" aboveAverage="0" equalAverage="0" bottom="0" percent="0" rank="0" text="" dxfId="0">
      <formula>2</formula>
    </cfRule>
    <cfRule type="cellIs" priority="73" operator="greaterThanOrEqual" aboveAverage="0" equalAverage="0" bottom="0" percent="0" rank="0" text="" dxfId="1">
      <formula>4</formula>
    </cfRule>
  </conditionalFormatting>
  <conditionalFormatting sqref="C50:G50">
    <cfRule type="cellIs" priority="74" operator="lessThanOrEqual" aboveAverage="0" equalAverage="0" bottom="0" percent="0" rank="0" text="" dxfId="0">
      <formula>2</formula>
    </cfRule>
    <cfRule type="cellIs" priority="75" operator="greaterThanOrEqual" aboveAverage="0" equalAverage="0" bottom="0" percent="0" rank="0" text="" dxfId="1">
      <formula>4</formula>
    </cfRule>
  </conditionalFormatting>
  <dataValidations count="1">
    <dataValidation allowBlank="true" error="Enter a whole number from 1 (poor) to 5 (excellent). Criterion rows are calculated for you." errorStyle="stop" errorTitle="Score 1-5" operator="between" prompt="Score this sub-criterion 1-5 (see the How to Score tab)." promptTitle="Score 1-5" showDropDown="false" showErrorMessage="false" showInputMessage="false" sqref="C6:G6 C8:G12 C14:G19 C21:G24 C26:G29 C31:G35 C37:G40 C42:G45 C47:G50" type="whole">
      <formula1>1</formula1>
      <formula2>5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G5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6" min="3" style="0" width="18"/>
    <col collapsed="false" customWidth="true" hidden="false" outlineLevel="0" max="7" min="7" style="0" width="16"/>
  </cols>
  <sheetData>
    <row r="2" customFormat="false" ht="22.05" hidden="false" customHeight="false" outlineLevel="0" collapsed="false">
      <c r="B2" s="24" t="s">
        <v>65</v>
      </c>
      <c r="C2" s="24"/>
      <c r="D2" s="24"/>
      <c r="E2" s="24"/>
      <c r="F2" s="24"/>
    </row>
    <row r="4" customFormat="false" ht="66" hidden="false" customHeight="true" outlineLevel="0" collapsed="false">
      <c r="B4" s="25" t="s">
        <v>66</v>
      </c>
      <c r="C4" s="25"/>
      <c r="D4" s="25"/>
      <c r="E4" s="25"/>
      <c r="F4" s="25"/>
    </row>
    <row r="6" customFormat="false" ht="17.35" hidden="false" customHeight="false" outlineLevel="0" collapsed="false">
      <c r="B6" s="26" t="s">
        <v>67</v>
      </c>
      <c r="C6" s="26"/>
      <c r="D6" s="26"/>
      <c r="E6" s="26"/>
      <c r="F6" s="26"/>
    </row>
    <row r="7" customFormat="false" ht="15" hidden="false" customHeight="false" outlineLevel="0" collapsed="false">
      <c r="B7" s="27" t="s">
        <v>68</v>
      </c>
      <c r="C7" s="27"/>
      <c r="D7" s="27"/>
      <c r="E7" s="27"/>
      <c r="F7" s="27"/>
    </row>
    <row r="8" customFormat="false" ht="39.75" hidden="false" customHeight="true" outlineLevel="0" collapsed="false">
      <c r="B8" s="25" t="s">
        <v>69</v>
      </c>
      <c r="C8" s="25"/>
      <c r="D8" s="25"/>
      <c r="E8" s="25"/>
      <c r="F8" s="25"/>
    </row>
    <row r="10" customFormat="false" ht="15" hidden="false" customHeight="false" outlineLevel="0" collapsed="false">
      <c r="B10" s="27" t="s">
        <v>70</v>
      </c>
      <c r="C10" s="27"/>
      <c r="D10" s="27"/>
      <c r="E10" s="27"/>
      <c r="F10" s="27"/>
    </row>
    <row r="11" customFormat="false" ht="39.75" hidden="false" customHeight="true" outlineLevel="0" collapsed="false">
      <c r="B11" s="25" t="s">
        <v>71</v>
      </c>
      <c r="C11" s="25"/>
      <c r="D11" s="25"/>
      <c r="E11" s="25"/>
      <c r="F11" s="25"/>
    </row>
    <row r="13" customFormat="false" ht="15" hidden="false" customHeight="false" outlineLevel="0" collapsed="false">
      <c r="B13" s="27" t="s">
        <v>72</v>
      </c>
      <c r="C13" s="27"/>
      <c r="D13" s="27"/>
      <c r="E13" s="27"/>
      <c r="F13" s="27"/>
    </row>
    <row r="14" customFormat="false" ht="39.75" hidden="false" customHeight="true" outlineLevel="0" collapsed="false">
      <c r="B14" s="25" t="s">
        <v>73</v>
      </c>
      <c r="C14" s="25"/>
      <c r="D14" s="25"/>
      <c r="E14" s="25"/>
      <c r="F14" s="25"/>
    </row>
    <row r="16" customFormat="false" ht="15" hidden="false" customHeight="false" outlineLevel="0" collapsed="false">
      <c r="B16" s="27" t="s">
        <v>74</v>
      </c>
      <c r="C16" s="27"/>
      <c r="D16" s="27"/>
      <c r="E16" s="27"/>
      <c r="F16" s="27"/>
    </row>
    <row r="17" customFormat="false" ht="39.75" hidden="false" customHeight="true" outlineLevel="0" collapsed="false">
      <c r="B17" s="25" t="s">
        <v>75</v>
      </c>
      <c r="C17" s="25"/>
      <c r="D17" s="25"/>
      <c r="E17" s="25"/>
      <c r="F17" s="25"/>
    </row>
    <row r="19" customFormat="false" ht="15" hidden="false" customHeight="false" outlineLevel="0" collapsed="false">
      <c r="B19" s="27" t="s">
        <v>76</v>
      </c>
      <c r="C19" s="27"/>
      <c r="D19" s="27"/>
      <c r="E19" s="27"/>
      <c r="F19" s="27"/>
    </row>
    <row r="20" customFormat="false" ht="27" hidden="false" customHeight="true" outlineLevel="0" collapsed="false">
      <c r="B20" s="25" t="s">
        <v>77</v>
      </c>
      <c r="C20" s="25"/>
      <c r="D20" s="25"/>
      <c r="E20" s="25"/>
      <c r="F20" s="25"/>
    </row>
    <row r="22" customFormat="false" ht="17.35" hidden="false" customHeight="false" outlineLevel="0" collapsed="false">
      <c r="B22" s="26" t="s">
        <v>78</v>
      </c>
      <c r="C22" s="26"/>
      <c r="D22" s="26"/>
      <c r="E22" s="26"/>
      <c r="F22" s="26"/>
    </row>
    <row r="23" customFormat="false" ht="21.75" hidden="false" customHeight="true" outlineLevel="0" collapsed="false">
      <c r="B23" s="28" t="s">
        <v>79</v>
      </c>
      <c r="C23" s="28" t="s">
        <v>80</v>
      </c>
      <c r="D23" s="28" t="s">
        <v>81</v>
      </c>
      <c r="E23" s="28"/>
      <c r="F23" s="28"/>
    </row>
    <row r="24" customFormat="false" ht="30" hidden="false" customHeight="true" outlineLevel="0" collapsed="false">
      <c r="B24" s="29" t="s">
        <v>82</v>
      </c>
      <c r="C24" s="30" t="s">
        <v>83</v>
      </c>
      <c r="D24" s="30" t="s">
        <v>84</v>
      </c>
      <c r="E24" s="30"/>
      <c r="F24" s="30"/>
    </row>
    <row r="25" customFormat="false" ht="30" hidden="false" customHeight="true" outlineLevel="0" collapsed="false">
      <c r="B25" s="31" t="s">
        <v>85</v>
      </c>
      <c r="C25" s="32" t="s">
        <v>86</v>
      </c>
      <c r="D25" s="32" t="s">
        <v>87</v>
      </c>
      <c r="E25" s="32"/>
      <c r="F25" s="32"/>
    </row>
    <row r="26" customFormat="false" ht="30" hidden="false" customHeight="true" outlineLevel="0" collapsed="false">
      <c r="B26" s="29" t="s">
        <v>88</v>
      </c>
      <c r="C26" s="30" t="s">
        <v>89</v>
      </c>
      <c r="D26" s="30" t="s">
        <v>90</v>
      </c>
      <c r="E26" s="30"/>
      <c r="F26" s="30"/>
    </row>
    <row r="27" customFormat="false" ht="30" hidden="false" customHeight="true" outlineLevel="0" collapsed="false">
      <c r="B27" s="31" t="s">
        <v>91</v>
      </c>
      <c r="C27" s="32" t="s">
        <v>92</v>
      </c>
      <c r="D27" s="32" t="s">
        <v>93</v>
      </c>
      <c r="E27" s="32"/>
      <c r="F27" s="32"/>
    </row>
    <row r="28" customFormat="false" ht="30" hidden="false" customHeight="true" outlineLevel="0" collapsed="false">
      <c r="B28" s="29" t="s">
        <v>94</v>
      </c>
      <c r="C28" s="30" t="s">
        <v>95</v>
      </c>
      <c r="D28" s="30" t="s">
        <v>96</v>
      </c>
      <c r="E28" s="30"/>
      <c r="F28" s="30"/>
    </row>
    <row r="30" customFormat="false" ht="17.35" hidden="false" customHeight="false" outlineLevel="0" collapsed="false">
      <c r="B30" s="26" t="s">
        <v>97</v>
      </c>
      <c r="C30" s="26"/>
      <c r="D30" s="26"/>
      <c r="E30" s="26"/>
      <c r="F30" s="26"/>
    </row>
    <row r="31" customFormat="false" ht="27" hidden="false" customHeight="true" outlineLevel="0" collapsed="false">
      <c r="B31" s="25" t="s">
        <v>98</v>
      </c>
      <c r="C31" s="25"/>
      <c r="D31" s="25"/>
      <c r="E31" s="25"/>
      <c r="F31" s="25"/>
    </row>
    <row r="32" customFormat="false" ht="27" hidden="false" customHeight="true" outlineLevel="0" collapsed="false">
      <c r="B32" s="25" t="s">
        <v>99</v>
      </c>
      <c r="C32" s="25"/>
      <c r="D32" s="25"/>
      <c r="E32" s="25"/>
      <c r="F32" s="25"/>
    </row>
    <row r="33" customFormat="false" ht="13.5" hidden="false" customHeight="true" outlineLevel="0" collapsed="false">
      <c r="B33" s="25" t="s">
        <v>100</v>
      </c>
      <c r="C33" s="25"/>
      <c r="D33" s="25"/>
      <c r="E33" s="25"/>
      <c r="F33" s="25"/>
    </row>
    <row r="34" customFormat="false" ht="27" hidden="false" customHeight="true" outlineLevel="0" collapsed="false">
      <c r="B34" s="25" t="s">
        <v>101</v>
      </c>
      <c r="C34" s="25"/>
      <c r="D34" s="25"/>
      <c r="E34" s="25"/>
      <c r="F34" s="25"/>
    </row>
    <row r="36" customFormat="false" ht="17.35" hidden="false" customHeight="false" outlineLevel="0" collapsed="false">
      <c r="B36" s="26" t="s">
        <v>102</v>
      </c>
      <c r="C36" s="26"/>
      <c r="D36" s="26"/>
      <c r="E36" s="26"/>
      <c r="F36" s="26"/>
    </row>
    <row r="37" customFormat="false" ht="13.5" hidden="false" customHeight="true" outlineLevel="0" collapsed="false">
      <c r="B37" s="25" t="s">
        <v>103</v>
      </c>
      <c r="C37" s="25"/>
      <c r="D37" s="25"/>
      <c r="E37" s="25"/>
      <c r="F37" s="25"/>
    </row>
    <row r="38" customFormat="false" ht="13.5" hidden="false" customHeight="true" outlineLevel="0" collapsed="false">
      <c r="B38" s="25" t="s">
        <v>104</v>
      </c>
      <c r="C38" s="25"/>
      <c r="D38" s="25"/>
      <c r="E38" s="25"/>
      <c r="F38" s="25"/>
    </row>
    <row r="39" customFormat="false" ht="13.5" hidden="false" customHeight="true" outlineLevel="0" collapsed="false">
      <c r="B39" s="25" t="s">
        <v>105</v>
      </c>
      <c r="C39" s="25"/>
      <c r="D39" s="25"/>
      <c r="E39" s="25"/>
      <c r="F39" s="25"/>
    </row>
    <row r="40" customFormat="false" ht="13.5" hidden="false" customHeight="true" outlineLevel="0" collapsed="false">
      <c r="B40" s="25" t="s">
        <v>106</v>
      </c>
      <c r="C40" s="25"/>
      <c r="D40" s="25"/>
      <c r="E40" s="25"/>
      <c r="F40" s="25"/>
    </row>
    <row r="42" customFormat="false" ht="17.35" hidden="false" customHeight="false" outlineLevel="0" collapsed="false">
      <c r="B42" s="26" t="s">
        <v>107</v>
      </c>
      <c r="C42" s="26"/>
      <c r="D42" s="26"/>
      <c r="E42" s="26"/>
      <c r="F42" s="26"/>
    </row>
    <row r="43" customFormat="false" ht="27" hidden="false" customHeight="true" outlineLevel="0" collapsed="false">
      <c r="B43" s="33" t="s">
        <v>108</v>
      </c>
      <c r="C43" s="33"/>
      <c r="D43" s="33"/>
      <c r="E43" s="33"/>
      <c r="F43" s="33"/>
    </row>
    <row r="44" customFormat="false" ht="25.5" hidden="false" customHeight="true" outlineLevel="0" collapsed="false">
      <c r="B44" s="34" t="s">
        <v>109</v>
      </c>
      <c r="C44" s="34" t="s">
        <v>4</v>
      </c>
      <c r="D44" s="34" t="s">
        <v>110</v>
      </c>
      <c r="E44" s="34" t="s">
        <v>111</v>
      </c>
      <c r="F44" s="34" t="s">
        <v>112</v>
      </c>
      <c r="G44" s="34" t="s">
        <v>113</v>
      </c>
    </row>
    <row r="45" customFormat="false" ht="15" hidden="false" customHeight="false" outlineLevel="0" collapsed="false">
      <c r="B45" s="35" t="s">
        <v>114</v>
      </c>
      <c r="C45" s="36" t="s">
        <v>115</v>
      </c>
      <c r="D45" s="36" t="n">
        <v>5</v>
      </c>
      <c r="E45" s="36" t="s">
        <v>116</v>
      </c>
      <c r="F45" s="36" t="n">
        <v>3</v>
      </c>
      <c r="G45" s="36" t="s">
        <v>117</v>
      </c>
    </row>
    <row r="46" customFormat="false" ht="15" hidden="false" customHeight="false" outlineLevel="0" collapsed="false">
      <c r="B46" s="37" t="s">
        <v>118</v>
      </c>
      <c r="C46" s="38" t="s">
        <v>119</v>
      </c>
      <c r="D46" s="38" t="n">
        <v>4</v>
      </c>
      <c r="E46" s="38" t="s">
        <v>120</v>
      </c>
      <c r="F46" s="38" t="n">
        <v>4</v>
      </c>
      <c r="G46" s="38" t="s">
        <v>120</v>
      </c>
    </row>
    <row r="47" customFormat="false" ht="15" hidden="false" customHeight="false" outlineLevel="0" collapsed="false">
      <c r="B47" s="35" t="s">
        <v>121</v>
      </c>
      <c r="C47" s="36" t="s">
        <v>122</v>
      </c>
      <c r="D47" s="36" t="n">
        <v>3</v>
      </c>
      <c r="E47" s="36" t="s">
        <v>123</v>
      </c>
      <c r="F47" s="36" t="n">
        <v>5</v>
      </c>
      <c r="G47" s="36" t="s">
        <v>124</v>
      </c>
    </row>
    <row r="48" customFormat="false" ht="15" hidden="false" customHeight="false" outlineLevel="0" collapsed="false">
      <c r="B48" s="39" t="s">
        <v>125</v>
      </c>
      <c r="C48" s="40"/>
      <c r="D48" s="40"/>
      <c r="E48" s="40" t="s">
        <v>126</v>
      </c>
      <c r="F48" s="40"/>
      <c r="G48" s="40" t="s">
        <v>127</v>
      </c>
    </row>
    <row r="49" customFormat="false" ht="39.75" hidden="false" customHeight="true" outlineLevel="0" collapsed="false">
      <c r="B49" s="33" t="s">
        <v>128</v>
      </c>
      <c r="C49" s="33"/>
      <c r="D49" s="33"/>
      <c r="E49" s="33"/>
      <c r="F49" s="33"/>
    </row>
    <row r="51" customFormat="false" ht="17.35" hidden="false" customHeight="false" outlineLevel="0" collapsed="false">
      <c r="B51" s="26" t="s">
        <v>129</v>
      </c>
      <c r="C51" s="26"/>
      <c r="D51" s="26"/>
      <c r="E51" s="26"/>
      <c r="F51" s="26"/>
    </row>
    <row r="52" customFormat="false" ht="27" hidden="false" customHeight="true" outlineLevel="0" collapsed="false">
      <c r="B52" s="25" t="s">
        <v>130</v>
      </c>
      <c r="C52" s="25"/>
      <c r="D52" s="25"/>
      <c r="E52" s="25"/>
      <c r="F52" s="25"/>
    </row>
    <row r="53" customFormat="false" ht="13.5" hidden="false" customHeight="true" outlineLevel="0" collapsed="false">
      <c r="B53" s="25" t="s">
        <v>131</v>
      </c>
      <c r="C53" s="25"/>
      <c r="D53" s="25"/>
      <c r="E53" s="25"/>
      <c r="F53" s="25"/>
    </row>
    <row r="54" customFormat="false" ht="13.5" hidden="false" customHeight="true" outlineLevel="0" collapsed="false">
      <c r="B54" s="25" t="s">
        <v>132</v>
      </c>
      <c r="C54" s="25"/>
      <c r="D54" s="25"/>
      <c r="E54" s="25"/>
      <c r="F54" s="25"/>
    </row>
    <row r="55" customFormat="false" ht="27" hidden="false" customHeight="true" outlineLevel="0" collapsed="false">
      <c r="B55" s="25" t="s">
        <v>133</v>
      </c>
      <c r="C55" s="25"/>
      <c r="D55" s="25"/>
      <c r="E55" s="25"/>
      <c r="F55" s="25"/>
    </row>
  </sheetData>
  <mergeCells count="38">
    <mergeCell ref="B2:F2"/>
    <mergeCell ref="B4:F4"/>
    <mergeCell ref="B6:F6"/>
    <mergeCell ref="B7:F7"/>
    <mergeCell ref="B8:F8"/>
    <mergeCell ref="B10:F10"/>
    <mergeCell ref="B11:F11"/>
    <mergeCell ref="B13:F13"/>
    <mergeCell ref="B14:F14"/>
    <mergeCell ref="B16:F16"/>
    <mergeCell ref="B17:F17"/>
    <mergeCell ref="B19:F19"/>
    <mergeCell ref="B20:F20"/>
    <mergeCell ref="B22:F22"/>
    <mergeCell ref="D23:F23"/>
    <mergeCell ref="D24:F24"/>
    <mergeCell ref="D25:F25"/>
    <mergeCell ref="D26:F26"/>
    <mergeCell ref="D27:F27"/>
    <mergeCell ref="D28:F28"/>
    <mergeCell ref="B30:F30"/>
    <mergeCell ref="B31:F31"/>
    <mergeCell ref="B32:F32"/>
    <mergeCell ref="B33:F33"/>
    <mergeCell ref="B34:F34"/>
    <mergeCell ref="B36:F36"/>
    <mergeCell ref="B37:F37"/>
    <mergeCell ref="B38:F38"/>
    <mergeCell ref="B39:F39"/>
    <mergeCell ref="B40:F40"/>
    <mergeCell ref="B42:F42"/>
    <mergeCell ref="B43:F43"/>
    <mergeCell ref="B49:F49"/>
    <mergeCell ref="B51:F51"/>
    <mergeCell ref="B52:F52"/>
    <mergeCell ref="B53:F53"/>
    <mergeCell ref="B54:F54"/>
    <mergeCell ref="B55:F55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6" min="2" style="0" width="26"/>
  </cols>
  <sheetData>
    <row r="1" customFormat="false" ht="17.35" hidden="false" customHeight="false" outlineLevel="0" collapsed="false">
      <c r="A1" s="26" t="s">
        <v>134</v>
      </c>
      <c r="B1" s="26"/>
      <c r="C1" s="26"/>
      <c r="D1" s="26"/>
      <c r="E1" s="26"/>
      <c r="F1" s="26"/>
    </row>
    <row r="2" customFormat="false" ht="15" hidden="false" customHeight="false" outlineLevel="0" collapsed="false">
      <c r="A2" s="2" t="s">
        <v>135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5" t="s">
        <v>109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</row>
    <row r="5" customFormat="false" ht="49.5" hidden="false" customHeight="true" outlineLevel="0" collapsed="false">
      <c r="A5" s="41" t="s">
        <v>11</v>
      </c>
      <c r="B5" s="42"/>
      <c r="C5" s="42"/>
      <c r="D5" s="42"/>
      <c r="E5" s="42"/>
      <c r="F5" s="42"/>
    </row>
    <row r="6" customFormat="false" ht="49.5" hidden="false" customHeight="true" outlineLevel="0" collapsed="false">
      <c r="A6" s="41" t="s">
        <v>17</v>
      </c>
      <c r="B6" s="42"/>
      <c r="C6" s="42"/>
      <c r="D6" s="42"/>
      <c r="E6" s="42"/>
      <c r="F6" s="42"/>
    </row>
    <row r="7" customFormat="false" ht="49.5" hidden="false" customHeight="true" outlineLevel="0" collapsed="false">
      <c r="A7" s="41" t="s">
        <v>24</v>
      </c>
      <c r="B7" s="42"/>
      <c r="C7" s="42"/>
      <c r="D7" s="42"/>
      <c r="E7" s="42"/>
      <c r="F7" s="42"/>
    </row>
    <row r="8" customFormat="false" ht="49.5" hidden="false" customHeight="true" outlineLevel="0" collapsed="false">
      <c r="A8" s="41" t="s">
        <v>29</v>
      </c>
      <c r="B8" s="42"/>
      <c r="C8" s="42"/>
      <c r="D8" s="42"/>
      <c r="E8" s="42"/>
      <c r="F8" s="42"/>
    </row>
    <row r="9" customFormat="false" ht="49.5" hidden="false" customHeight="true" outlineLevel="0" collapsed="false">
      <c r="A9" s="41" t="s">
        <v>34</v>
      </c>
      <c r="B9" s="42"/>
      <c r="C9" s="42"/>
      <c r="D9" s="42"/>
      <c r="E9" s="42"/>
      <c r="F9" s="42"/>
    </row>
    <row r="10" customFormat="false" ht="49.5" hidden="false" customHeight="true" outlineLevel="0" collapsed="false">
      <c r="A10" s="41" t="s">
        <v>40</v>
      </c>
      <c r="B10" s="42"/>
      <c r="C10" s="42"/>
      <c r="D10" s="42"/>
      <c r="E10" s="42"/>
      <c r="F10" s="42"/>
    </row>
    <row r="11" customFormat="false" ht="49.5" hidden="false" customHeight="true" outlineLevel="0" collapsed="false">
      <c r="A11" s="41" t="s">
        <v>45</v>
      </c>
      <c r="B11" s="42"/>
      <c r="C11" s="42"/>
      <c r="D11" s="42"/>
      <c r="E11" s="42"/>
      <c r="F11" s="42"/>
    </row>
    <row r="12" customFormat="false" ht="49.5" hidden="false" customHeight="true" outlineLevel="0" collapsed="false">
      <c r="A12" s="41" t="s">
        <v>50</v>
      </c>
      <c r="B12" s="42"/>
      <c r="C12" s="42"/>
      <c r="D12" s="42"/>
      <c r="E12" s="42"/>
      <c r="F12" s="42"/>
    </row>
  </sheetData>
  <mergeCells count="2">
    <mergeCell ref="A1:F1"/>
    <mergeCell ref="A2:F2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5" min="2" style="0" width="30"/>
  </cols>
  <sheetData>
    <row r="1" customFormat="false" ht="17.35" hidden="false" customHeight="false" outlineLevel="0" collapsed="false">
      <c r="A1" s="26" t="s">
        <v>136</v>
      </c>
      <c r="B1" s="26"/>
      <c r="C1" s="26"/>
      <c r="D1" s="26"/>
      <c r="E1" s="26"/>
    </row>
    <row r="2" customFormat="false" ht="27.75" hidden="false" customHeight="true" outlineLevel="0" collapsed="false">
      <c r="A2" s="2" t="s">
        <v>137</v>
      </c>
      <c r="B2" s="2"/>
      <c r="C2" s="2"/>
      <c r="D2" s="2"/>
      <c r="E2" s="2"/>
    </row>
    <row r="4" customFormat="false" ht="15" hidden="false" customHeight="false" outlineLevel="0" collapsed="false">
      <c r="A4" s="4" t="s">
        <v>138</v>
      </c>
      <c r="B4" s="5" t="s">
        <v>139</v>
      </c>
      <c r="C4" s="5" t="s">
        <v>140</v>
      </c>
      <c r="D4" s="5" t="s">
        <v>141</v>
      </c>
      <c r="E4" s="5" t="s">
        <v>142</v>
      </c>
    </row>
    <row r="5" customFormat="false" ht="33.75" hidden="false" customHeight="true" outlineLevel="0" collapsed="false">
      <c r="A5" s="43" t="s">
        <v>143</v>
      </c>
      <c r="B5" s="44" t="s">
        <v>144</v>
      </c>
      <c r="C5" s="44" t="s">
        <v>145</v>
      </c>
      <c r="D5" s="44" t="s">
        <v>146</v>
      </c>
      <c r="E5" s="44" t="s">
        <v>147</v>
      </c>
    </row>
    <row r="6" customFormat="false" ht="33.75" hidden="false" customHeight="true" outlineLevel="0" collapsed="false">
      <c r="A6" s="43" t="s">
        <v>148</v>
      </c>
      <c r="B6" s="45" t="s">
        <v>149</v>
      </c>
      <c r="C6" s="45" t="s">
        <v>150</v>
      </c>
      <c r="D6" s="45" t="s">
        <v>151</v>
      </c>
      <c r="E6" s="45" t="s">
        <v>152</v>
      </c>
    </row>
    <row r="7" customFormat="false" ht="33.75" hidden="false" customHeight="true" outlineLevel="0" collapsed="false">
      <c r="A7" s="43" t="s">
        <v>153</v>
      </c>
      <c r="B7" s="44" t="s">
        <v>154</v>
      </c>
      <c r="C7" s="44" t="s">
        <v>155</v>
      </c>
      <c r="D7" s="44" t="s">
        <v>156</v>
      </c>
      <c r="E7" s="44" t="s">
        <v>147</v>
      </c>
    </row>
    <row r="8" customFormat="false" ht="33.75" hidden="false" customHeight="true" outlineLevel="0" collapsed="false">
      <c r="A8" s="43" t="s">
        <v>157</v>
      </c>
      <c r="B8" s="45" t="s">
        <v>158</v>
      </c>
      <c r="C8" s="45" t="s">
        <v>159</v>
      </c>
      <c r="D8" s="45" t="s">
        <v>160</v>
      </c>
      <c r="E8" s="45" t="s">
        <v>161</v>
      </c>
    </row>
    <row r="9" customFormat="false" ht="33.75" hidden="false" customHeight="true" outlineLevel="0" collapsed="false">
      <c r="A9" s="43" t="s">
        <v>162</v>
      </c>
      <c r="B9" s="44" t="s">
        <v>163</v>
      </c>
      <c r="C9" s="44" t="s">
        <v>164</v>
      </c>
      <c r="D9" s="44" t="s">
        <v>165</v>
      </c>
      <c r="E9" s="44" t="s">
        <v>166</v>
      </c>
    </row>
    <row r="10" customFormat="false" ht="33.75" hidden="false" customHeight="true" outlineLevel="0" collapsed="false">
      <c r="A10" s="43" t="s">
        <v>167</v>
      </c>
      <c r="B10" s="45" t="s">
        <v>168</v>
      </c>
      <c r="C10" s="45" t="s">
        <v>169</v>
      </c>
      <c r="D10" s="45" t="s">
        <v>170</v>
      </c>
      <c r="E10" s="45" t="s">
        <v>171</v>
      </c>
    </row>
    <row r="12" customFormat="false" ht="15" hidden="false" customHeight="false" outlineLevel="0" collapsed="false">
      <c r="A12" s="2" t="s">
        <v>172</v>
      </c>
      <c r="B12" s="2"/>
      <c r="C12" s="2"/>
      <c r="D12" s="2"/>
      <c r="E12" s="2"/>
    </row>
  </sheetData>
  <mergeCells count="3">
    <mergeCell ref="A1:E1"/>
    <mergeCell ref="A2:E2"/>
    <mergeCell ref="A12:E12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2026-06-21T09:43:25Z</dcterms:created>
  <dc:creator>openpyxl</dc:creator>
  <dc:description/>
  <dc:language>en-US</dc:language>
  <cp:lastModifiedBy/>
  <dcterms:modified xsi:type="dcterms:W3CDTF">2026-06-21T09:43:25Z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